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Sheet1" sheetId="4" r:id="rId1"/>
  </sheets>
  <calcPr calcId="144525"/>
</workbook>
</file>

<file path=xl/calcChain.xml><?xml version="1.0" encoding="utf-8"?>
<calcChain xmlns="http://schemas.openxmlformats.org/spreadsheetml/2006/main">
  <c r="B127" i="4" l="1"/>
  <c r="B117" i="4" l="1"/>
  <c r="B108" i="4" l="1"/>
  <c r="B99" i="4"/>
  <c r="B41" i="4"/>
  <c r="B27" i="4"/>
  <c r="B23" i="4"/>
</calcChain>
</file>

<file path=xl/sharedStrings.xml><?xml version="1.0" encoding="utf-8"?>
<sst xmlns="http://schemas.openxmlformats.org/spreadsheetml/2006/main" count="96" uniqueCount="75">
  <si>
    <t>JAVNA USTANOVA U KULTURI</t>
  </si>
  <si>
    <t>DUBROVAČKE LJETNE IGRE</t>
  </si>
  <si>
    <t xml:space="preserve">Izvori prihoda su državni proračun, proračun Grada Dubrovnika, proračun Dubrovačko-neretvanske županije, prihodi ostvareni vlastitom djelatnošću, prihodi od sponzorstava i donacija i prihodi iz EU fondova.  </t>
  </si>
  <si>
    <t>25  Prihodi od vlastite djelatnosti</t>
  </si>
  <si>
    <t>55 Donacije i pomoći (namjenski prihodi od Ministarstva kulture, DNŽ, EU fondova)</t>
  </si>
  <si>
    <t>Pregled po programima/projektima:</t>
  </si>
  <si>
    <t>IZVORI FINANCIRANJA</t>
  </si>
  <si>
    <t>11. Iz gradskog proračuna</t>
  </si>
  <si>
    <t>25. Vlastiti prihodi</t>
  </si>
  <si>
    <t>55. Namjenski prihodi</t>
  </si>
  <si>
    <t>1. Iz gradskog proračuna</t>
  </si>
  <si>
    <t xml:space="preserve">               </t>
  </si>
  <si>
    <t>JUK Dubrovačke ljetne igre</t>
  </si>
  <si>
    <t>55. Namjenski prihodi ( Ministarstvo kulture i sredstva EU)</t>
  </si>
  <si>
    <t>Pregled financijskog plana prihoda ustanove</t>
  </si>
  <si>
    <t>11  Opći prihodi i primici (prihodi iz grad. proračuna )</t>
  </si>
  <si>
    <t>PLAN</t>
  </si>
  <si>
    <t>ADMINISTRACIJA I UPRAVLJANJE 119001</t>
  </si>
  <si>
    <t>POSEBNI PROGRAMI 120002</t>
  </si>
  <si>
    <t>NAZIV PROGRAMA :</t>
  </si>
  <si>
    <t>NAZIV PROGRAMA:</t>
  </si>
  <si>
    <t>UKUPNO :</t>
  </si>
  <si>
    <t>DUBROVAČKI ZIMSKI FESTIVAL 120006</t>
  </si>
  <si>
    <t>Organizacija dubrovačkog zimskog festivala i dočeka nove godine</t>
  </si>
  <si>
    <t>Ivana Medo Bogdanović, ravnateljica</t>
  </si>
  <si>
    <t xml:space="preserve">PREDMET:  Obrazloženje financijskog plana ustanove  za 2021. godinu      </t>
  </si>
  <si>
    <t>PLAN PRIHODA 2021.</t>
  </si>
  <si>
    <t>REDOVNI PROGRAMI 120001 - Program 72. Dubrovačkih ljetnih igara</t>
  </si>
  <si>
    <t xml:space="preserve">PREMIJERE: </t>
  </si>
  <si>
    <t>I. S. Turgenjev: Očevi i djeca, red: Ivan Popovski, u koprodukciji sa Zagrebačkim kazalištem mladih</t>
  </si>
  <si>
    <t>Nataša Rajković i Ivan Penović: Van sebe (autorski projekt u sklopu EU projekta Port of dreamers)</t>
  </si>
  <si>
    <t xml:space="preserve">REPRIZE: </t>
  </si>
  <si>
    <t>Mara i Kata, autorski projekt: S. Božić</t>
  </si>
  <si>
    <t xml:space="preserve">GOSTOVANJA/EU PRODUKCIJE: </t>
  </si>
  <si>
    <t>1. Proslava, Slovensko Narodno Gledališče, Maribor, Slovenija (u sklopu EU Projekta Port of dreamers)</t>
  </si>
  <si>
    <t>2. Bezbojni časovi čovečanstva, UO Kulturanova, Novi Sad, Srbija ( u sklopu EU Projekta Port of dreamers)</t>
  </si>
  <si>
    <t>BALET/PLES/FOLKLOR:</t>
  </si>
  <si>
    <t>Gostovanja:</t>
  </si>
  <si>
    <t>1. Gostovanje suvremeno-plesne produkcije u suradnji sa Plesnom mrežom Hrvatske</t>
  </si>
  <si>
    <t>4. FA Linđo ( 4 izvedbe )</t>
  </si>
  <si>
    <t>1. La voce instrumentale i Julia Ležnjeva, sopran</t>
  </si>
  <si>
    <t>2. DSO i laureat Eurovizije mladih glazbenika</t>
  </si>
  <si>
    <t xml:space="preserve">3. DSO i zbor HRT-a Tomaso Resti, Requiem, svjetska praizvedba dubrovačke i hrvatske baštine </t>
  </si>
  <si>
    <t>4. Arturo Sandoval</t>
  </si>
  <si>
    <t xml:space="preserve">5. Petrit Ceku, gitara </t>
  </si>
  <si>
    <t>6. Harlequin Art Collective (Bach, Messiaen)</t>
  </si>
  <si>
    <t>7. Dubrovačka glazbena hrid plovi</t>
  </si>
  <si>
    <t>8. Eva i Luka Šulić</t>
  </si>
  <si>
    <t>9. Lovre Marušić, klavir</t>
  </si>
  <si>
    <t xml:space="preserve">10. Ivana Kuljerić Bilić </t>
  </si>
  <si>
    <t>11. Zbor HRT-a- B. Papandopulo, Hrvatska misa</t>
  </si>
  <si>
    <t>12. Fazil Say, klavir</t>
  </si>
  <si>
    <t>13. Završni concert- SOHRT i Khatia Buniatishvili, klavir</t>
  </si>
  <si>
    <t xml:space="preserve">1. 2 izložbe u Sponzi </t>
  </si>
  <si>
    <t>2. programi razvoja publike u suradnji sa Zakladom Kaboga</t>
  </si>
  <si>
    <t>G L A Z B E N I    P  R O G R A M :</t>
  </si>
  <si>
    <t>P O P R A T N I   P R O G R A M :</t>
  </si>
  <si>
    <t>55. Namjenski prihodi ( Min. Kulture, donacije, sredstva EU)</t>
  </si>
  <si>
    <t xml:space="preserve">PORT OF DREAMERS 120008     </t>
  </si>
  <si>
    <t>Port of Dreamers (Luka sanjara) dvogodišnji je kulturno-umjetnički projekt (2018.-2020.) sufinanciran iz programa Kreativna Europa – potprogram Kultura, Europski projekti suradnje                                                                        – potpora za male projekte suradnje. Vodeći partner projekta su Dubrovačke ljetne igre, dok je prvi suorganizator Kulturanova, organizacija civilnog društva iz Novog Sada (Srbija) te Slovensko narodno gledališče Maribor (Slovenija).                                                                   Ukupna vrijednost projekta je 316.000 EUR, a dio sufinanciran iz EU fonda iznosi 188.000 EUR. Projekt se bavi stogodišnjom poviješću migracija na europskom kontinentu.                                                                                                                                                                                              Zbog pandemije koronavirusa zatražena je i odobrena odgoda završetka projekta za 2021. godinu.                                                                                                                                                                                                 U okviru EU projekta, a u sklopu Dubrovačkih ljetnih igara, planiramo izvesti predstavu Van sebe Nataše Rajković i Ivana Penovića, kao i gostovanja partnera: Slovensko Narodno Gledališće Maribor  sa predstavom Proslava i UO Kulturanova iz Novog Sada sa predstavom Bezbojni časovi.</t>
  </si>
  <si>
    <r>
      <rPr>
        <b/>
        <sz val="14"/>
        <color theme="1"/>
        <rFont val="Calibri"/>
        <family val="2"/>
        <charset val="238"/>
        <scheme val="minor"/>
      </rPr>
      <t xml:space="preserve">Materijalni rashodi </t>
    </r>
    <r>
      <rPr>
        <sz val="14"/>
        <color theme="1"/>
        <rFont val="Calibri"/>
        <family val="2"/>
        <charset val="238"/>
        <scheme val="minor"/>
      </rPr>
      <t xml:space="preserve">– naknade troškova zaposlenima, rashodi za materijal i energiju, rashodi za usluge, ostali nespomenuti rashodi poslovanja </t>
    </r>
  </si>
  <si>
    <r>
      <rPr>
        <b/>
        <sz val="14"/>
        <color theme="1"/>
        <rFont val="Calibri"/>
        <family val="2"/>
        <charset val="238"/>
        <scheme val="minor"/>
      </rPr>
      <t>Financijski rashodi</t>
    </r>
    <r>
      <rPr>
        <sz val="14"/>
        <color theme="1"/>
        <rFont val="Calibri"/>
        <family val="2"/>
        <charset val="238"/>
        <scheme val="minor"/>
      </rPr>
      <t xml:space="preserve"> i ostali rashodi - usluge banaka, usluge platnog prometa, kamate, troškovi ino banaka.</t>
    </r>
  </si>
  <si>
    <r>
      <t>W. Shakespeare: Hamle</t>
    </r>
    <r>
      <rPr>
        <i/>
        <sz val="14"/>
        <color rgb="FF000000"/>
        <rFont val="Calibri"/>
        <family val="2"/>
        <charset val="238"/>
        <scheme val="minor"/>
      </rPr>
      <t>t</t>
    </r>
    <r>
      <rPr>
        <sz val="14"/>
        <color rgb="FF000000"/>
        <rFont val="Calibri"/>
        <family val="2"/>
        <charset val="238"/>
        <scheme val="minor"/>
      </rPr>
      <t xml:space="preserve">, red: P. Magelli </t>
    </r>
  </si>
  <si>
    <r>
      <rPr>
        <b/>
        <sz val="14"/>
        <color theme="1"/>
        <rFont val="Calibri"/>
        <family val="2"/>
        <charset val="238"/>
      </rPr>
      <t>Troškovi vezani uz program 72. DLJI</t>
    </r>
    <r>
      <rPr>
        <sz val="14"/>
        <color theme="1"/>
        <rFont val="Calibri"/>
        <family val="2"/>
        <charset val="238"/>
      </rPr>
      <t xml:space="preserve"> ( marketing i prodaja, tehnički troškovi, zajed. troškovi programa)</t>
    </r>
  </si>
  <si>
    <t xml:space="preserve">Planirana događanja u ljetnikovcu Bunić - Kaboga tijekom 2021. godine su prvenstveno namijenjena djeci i mladima, te se sukladno planira organizirati niz edukativno - kreativnih radionica renomiranih voditelja kao i produkcija glazbeno scenskog djela poput prethodno održanih Karnevala životinja, Malog princa te ovogodišnjeg Zlatnog libra. Također program će uključivati i već tradicionalna događanja pod nazivom "Božić u Kabogi" gdje se planira pričaonica bajki, prigodni koncert te radionica izrade božićnih ukrasa. Uz sve navedeno održat će se i dva koncerta klasične glazbe.
Također, kao i svih prethodnih godina, podrška smo u svim događanjima u Gradu, kao što su maškarate, Forum mladih, koncert Ane Rucner, koncert povodom dana Domovinske zahvalnosti, Dana branitelja i ostalih događanja
</t>
  </si>
  <si>
    <t>Dubrovnik, 28.10.2020.</t>
  </si>
  <si>
    <t>Dubrovačke ljetne igre su javna ustanova Grada Dubrovnika koja kroz djelatnost u kulturi organizira i ostvaruje tradicionalni kazališni i glazbeno-scenski ljetni festival, te priređuje glazbene, dramske, operne, baletne, literarne, likovne, filmske i ostale kulturne priredbe i manifestacije od nacionalnog značenja i interesa za Republiku Hrvatsku i Grad Dubrovnik.  Osnovni programi su 72. Dubrovačke ljetne igre, 8. Dubrovački zimski festival, posebni programi financirani iz donacija; te programi  Port of Dreamers  i Synergy  koji  se financiraju iz EU fondova.</t>
  </si>
  <si>
    <t xml:space="preserve">Financijski plan prihoda i rashoda ustanove za 2021. godinu iznosi:    13.348.700,00  kn.     Projekcija financijskog plana prihoda i rashoda za 2022. godinu iznosi 13.396.000,00 kn , a za 2023.  godinu  14.316.000,00 kn. </t>
  </si>
  <si>
    <r>
      <rPr>
        <b/>
        <sz val="14"/>
        <color theme="1"/>
        <rFont val="Calibri"/>
        <family val="2"/>
        <charset val="238"/>
        <scheme val="minor"/>
      </rPr>
      <t>Rashodi za zaposlene</t>
    </r>
    <r>
      <rPr>
        <sz val="14"/>
        <color theme="1"/>
        <rFont val="Calibri"/>
        <family val="2"/>
        <charset val="238"/>
        <scheme val="minor"/>
      </rPr>
      <t xml:space="preserve">  - Javna ustanova u kulturi Dubrovačke ljetne igre ima 26 zaposlenika . Sredstva za bruto plaće planirana su u iznosu 2.800.000,00 kn, a doprinosi na plaće u iznosu 430.000,00 kn. Ostali rashodi za zaposlene ( darovi, regres za godišnji odmor iz 2020. godine,  naknada za bolovanje duže od 30 dana) planirani su u iznosu od 100.000,00 kn. Po uputi iz Ureda za kulturu i baštinu jubilarne nagrade iz 2020. godine trebaju biti planirane u 2021. Kako je JUK Dubrovačke ljetne igre  jubilarne nagrade za 2020. isplatila u veljači 2020. jer su tada i dospjele, zbog toga u 2021. godini nemamo planiranih jubilarnih nagrada.    </t>
    </r>
  </si>
  <si>
    <t>D R A M S K I   P R O G R A M I OTVARANJE :</t>
  </si>
  <si>
    <t>Projektom se želi omogućiti usavršavanje i povezivanje kulturnih radnika, prije svega onih koji se bave festivalima i klasičnom glazbom, poticati skladanje novih djela klasične glazbe inspiriranih lokalnom baštinom zemalja partnera projekta te umrežiiti mlade glazbenike, skladatelje i organizacije koje se bave klasičnom glazbom na Zapadnom Balkanu tijekom 34 mjeseca trajanja projekta.</t>
  </si>
  <si>
    <t>SYNERGY 120011</t>
  </si>
  <si>
    <r>
      <t>Projekt </t>
    </r>
    <r>
      <rPr>
        <i/>
        <sz val="14"/>
        <color rgb="FF293642"/>
        <rFont val="Calibri"/>
        <family val="2"/>
        <charset val="238"/>
      </rPr>
      <t>#synergy: Sharpening the capacities of the classical music industry in the Western Balkans</t>
    </r>
    <r>
      <rPr>
        <sz val="14"/>
        <color theme="1"/>
        <rFont val="Calibri"/>
        <family val="2"/>
        <charset val="238"/>
      </rPr>
      <t xml:space="preserve">, prijavljen je na poziv Kreativne Europe na natječaj jačanja kulturne suradnje i konkurentnosti kulturnih i kreativnih industrija na Zapadnom Balkanu. </t>
    </r>
  </si>
  <si>
    <r>
      <t>Glavni partner projekta je </t>
    </r>
    <r>
      <rPr>
        <b/>
        <sz val="14"/>
        <color rgb="FF293642"/>
        <rFont val="Calibri"/>
        <family val="2"/>
        <charset val="238"/>
      </rPr>
      <t>Fondacija Don Branko Sbutega</t>
    </r>
    <r>
      <rPr>
        <sz val="14"/>
        <color theme="1"/>
        <rFont val="Calibri"/>
        <family val="2"/>
        <charset val="238"/>
      </rPr>
      <t> iz Crne Gore, dok su, uz Dubrovačke ljetne igre, partneri na projektu </t>
    </r>
    <r>
      <rPr>
        <b/>
        <sz val="14"/>
        <color rgb="FF293642"/>
        <rFont val="Calibri"/>
        <family val="2"/>
        <charset val="238"/>
      </rPr>
      <t>Centar beogradskih festivala</t>
    </r>
    <r>
      <rPr>
        <sz val="14"/>
        <color theme="1"/>
        <rFont val="Calibri"/>
        <family val="2"/>
        <charset val="238"/>
      </rPr>
      <t> (CEBEF) iz Srbije, </t>
    </r>
    <r>
      <rPr>
        <b/>
        <sz val="14"/>
        <color rgb="FF293642"/>
        <rFont val="Calibri"/>
        <family val="2"/>
        <charset val="238"/>
      </rPr>
      <t>Festival Ljubljana</t>
    </r>
    <r>
      <rPr>
        <sz val="14"/>
        <color theme="1"/>
        <rFont val="Calibri"/>
        <family val="2"/>
        <charset val="238"/>
      </rPr>
      <t> iz Slovenije, </t>
    </r>
    <r>
      <rPr>
        <b/>
        <sz val="14"/>
        <color rgb="FF293642"/>
        <rFont val="Calibri"/>
        <family val="2"/>
        <charset val="238"/>
      </rPr>
      <t>Udruženje Federic Chopin</t>
    </r>
    <r>
      <rPr>
        <sz val="14"/>
        <color theme="1"/>
        <rFont val="Calibri"/>
        <family val="2"/>
        <charset val="238"/>
      </rPr>
      <t> s Kosova i </t>
    </r>
    <r>
      <rPr>
        <b/>
        <sz val="14"/>
        <color rgb="FF293642"/>
        <rFont val="Calibri"/>
        <family val="2"/>
        <charset val="238"/>
      </rPr>
      <t>Organizacija Vox Baroque</t>
    </r>
    <r>
      <rPr>
        <sz val="14"/>
        <color theme="1"/>
        <rFont val="Calibri"/>
        <family val="2"/>
        <charset val="238"/>
      </rPr>
      <t> iz Albanije.</t>
    </r>
  </si>
  <si>
    <t>72. Dubrovačke ljetne igre će propitkivati prošlost i budućnost ambijentalnosti, njegovati suodnos tradicije i modernosti. Program objedinjuje kvalitetne hrvatske umjetnike, vrhunska gostovanja inozemnih umjetnika, rastvarajući mitologiju europskog kulturnog naslijeđa, sa naglaskom na povijest europskih migracija koje su obilježile i dubrovački kulturni milje. Tijekom festivala provodit će se i prikazati završne  partnerske produkcije  unutar projekta financiranih sredstvima Kreativne Europe: Port of dreamers.                                                                                                                                       Sredstva Ministarstva kulture i medija još nisu potvrđena, a sjednica Festivalskog vijeća na kojoj bi se trebao definirati program očekuje se tek u siječnju 2021., a  zbog situacije uzrokovane pandemijom koronavirusa, ovaj program treba uzeti s vrlo velikom neizvjesnošću.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</si>
</sst>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n&quot;_-;\-* #,##0.00\ &quot;kn&quot;_-;_-* &quot;-&quot;??\ &quot;kn&quot;_-;_-@_-"/>
    <numFmt numFmtId="164" formatCode="_-* #,##0.00\ [$kn-41A]_-;\-* #,##0.00\ [$kn-41A]_-;_-* &quot;-&quot;??\ [$kn-41A]_-;_-@_-"/>
  </numFmts>
  <fonts count="12" x14ac:knownFonts="1">
    <font>
      <sz val="11"/>
      <color theme="1"/>
      <name val="Calibri"/>
      <family val="2"/>
      <charset val="238"/>
      <scheme val="minor"/>
    </font>
    <font>
      <sz val="11"/>
      <color theme="1"/>
      <name val="Calibri"/>
      <family val="2"/>
      <charset val="238"/>
      <scheme val="minor"/>
    </font>
    <font>
      <sz val="14"/>
      <color theme="1"/>
      <name val="Calibri"/>
      <family val="2"/>
      <charset val="238"/>
      <scheme val="minor"/>
    </font>
    <font>
      <b/>
      <sz val="14"/>
      <color theme="1"/>
      <name val="Calibri"/>
      <family val="2"/>
      <charset val="238"/>
      <scheme val="minor"/>
    </font>
    <font>
      <sz val="14"/>
      <color rgb="FF000000"/>
      <name val="Calibri"/>
      <family val="2"/>
      <charset val="238"/>
      <scheme val="minor"/>
    </font>
    <font>
      <b/>
      <sz val="14"/>
      <color rgb="FF000000"/>
      <name val="Calibri"/>
      <family val="2"/>
      <charset val="238"/>
      <scheme val="minor"/>
    </font>
    <font>
      <i/>
      <sz val="14"/>
      <color rgb="FF000000"/>
      <name val="Calibri"/>
      <family val="2"/>
      <charset val="238"/>
      <scheme val="minor"/>
    </font>
    <font>
      <b/>
      <sz val="14"/>
      <color theme="1"/>
      <name val="Calibri"/>
      <family val="2"/>
      <charset val="238"/>
    </font>
    <font>
      <sz val="14"/>
      <color theme="1"/>
      <name val="Calibri"/>
      <family val="2"/>
      <charset val="238"/>
    </font>
    <font>
      <sz val="14"/>
      <color theme="1"/>
      <name val="Times New Roman"/>
      <family val="1"/>
      <charset val="238"/>
    </font>
    <font>
      <i/>
      <sz val="14"/>
      <color rgb="FF293642"/>
      <name val="Calibri"/>
      <family val="2"/>
      <charset val="238"/>
    </font>
    <font>
      <b/>
      <sz val="14"/>
      <color rgb="FF293642"/>
      <name val="Calibri"/>
      <family val="2"/>
      <charset val="23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applyAlignment="1"/>
    <xf numFmtId="0" fontId="3" fillId="0" borderId="0" xfId="0" applyFont="1"/>
    <xf numFmtId="0" fontId="3" fillId="0" borderId="1" xfId="0" applyFont="1" applyBorder="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left" vertical="center" wrapText="1"/>
    </xf>
    <xf numFmtId="164" fontId="2" fillId="0" borderId="1" xfId="0" applyNumberFormat="1" applyFont="1" applyBorder="1"/>
    <xf numFmtId="0" fontId="2" fillId="0" borderId="1" xfId="0" applyFont="1" applyBorder="1" applyAlignment="1">
      <alignment horizontal="left" vertical="center"/>
    </xf>
    <xf numFmtId="0" fontId="2" fillId="3" borderId="1" xfId="0" applyFont="1" applyFill="1" applyBorder="1"/>
    <xf numFmtId="164" fontId="3" fillId="3" borderId="1" xfId="0" applyNumberFormat="1" applyFont="1" applyFill="1" applyBorder="1"/>
    <xf numFmtId="0" fontId="3" fillId="2" borderId="1" xfId="0" applyFont="1" applyFill="1" applyBorder="1" applyAlignment="1">
      <alignment wrapText="1"/>
    </xf>
    <xf numFmtId="164" fontId="3" fillId="2" borderId="1" xfId="0" applyNumberFormat="1" applyFont="1" applyFill="1" applyBorder="1"/>
    <xf numFmtId="164" fontId="3" fillId="0" borderId="1" xfId="0" applyNumberFormat="1" applyFont="1" applyBorder="1"/>
    <xf numFmtId="0" fontId="3" fillId="0" borderId="1" xfId="0" applyFont="1" applyBorder="1" applyAlignment="1">
      <alignment wrapText="1"/>
    </xf>
    <xf numFmtId="164" fontId="3" fillId="2" borderId="1" xfId="1" applyNumberFormat="1" applyFont="1" applyFill="1" applyBorder="1"/>
    <xf numFmtId="0" fontId="3" fillId="2" borderId="0" xfId="0" applyFont="1" applyFill="1" applyBorder="1" applyAlignment="1">
      <alignment wrapText="1"/>
    </xf>
    <xf numFmtId="0" fontId="4" fillId="0" borderId="4" xfId="0" applyFont="1" applyBorder="1" applyAlignment="1">
      <alignment vertical="center" wrapText="1"/>
    </xf>
    <xf numFmtId="0" fontId="3" fillId="2" borderId="5" xfId="0" applyFont="1" applyFill="1" applyBorder="1" applyAlignment="1">
      <alignment wrapText="1"/>
    </xf>
    <xf numFmtId="0" fontId="5" fillId="0" borderId="5" xfId="0" applyFont="1" applyBorder="1" applyAlignment="1">
      <alignment vertical="center"/>
    </xf>
    <xf numFmtId="44" fontId="2" fillId="0" borderId="1" xfId="1" applyFont="1" applyBorder="1"/>
    <xf numFmtId="0" fontId="2" fillId="0" borderId="5" xfId="0" applyFont="1" applyBorder="1" applyAlignment="1">
      <alignment vertical="center"/>
    </xf>
    <xf numFmtId="0" fontId="4" fillId="0" borderId="5" xfId="0" applyFont="1" applyBorder="1" applyAlignment="1">
      <alignment vertical="center" wrapText="1"/>
    </xf>
    <xf numFmtId="44" fontId="2" fillId="0" borderId="1" xfId="1" applyFont="1" applyBorder="1" applyAlignment="1">
      <alignment wrapText="1"/>
    </xf>
    <xf numFmtId="0" fontId="4" fillId="4" borderId="5" xfId="0" applyFont="1" applyFill="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wrapText="1"/>
    </xf>
    <xf numFmtId="44" fontId="2" fillId="0" borderId="4" xfId="1" applyFont="1" applyBorder="1"/>
    <xf numFmtId="0" fontId="7" fillId="0" borderId="2" xfId="0" applyFont="1" applyBorder="1" applyAlignment="1">
      <alignment vertical="center"/>
    </xf>
    <xf numFmtId="44" fontId="2" fillId="0" borderId="3" xfId="1" applyFont="1" applyBorder="1"/>
    <xf numFmtId="0" fontId="3" fillId="0" borderId="5"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3" fillId="2" borderId="1" xfId="0" applyFont="1" applyFill="1" applyBorder="1"/>
    <xf numFmtId="0" fontId="2" fillId="0" borderId="1" xfId="0" applyFont="1" applyBorder="1" applyAlignment="1">
      <alignment wrapText="1"/>
    </xf>
    <xf numFmtId="164" fontId="2" fillId="0" borderId="1" xfId="0" applyNumberFormat="1" applyFont="1" applyBorder="1" applyAlignment="1">
      <alignment wrapText="1"/>
    </xf>
    <xf numFmtId="0" fontId="2" fillId="0" borderId="2" xfId="0" applyFont="1" applyBorder="1"/>
    <xf numFmtId="0" fontId="2" fillId="0" borderId="3" xfId="0" applyFont="1" applyBorder="1"/>
    <xf numFmtId="0" fontId="9" fillId="0" borderId="0" xfId="0" applyFont="1" applyAlignment="1">
      <alignment vertical="center" wrapText="1"/>
    </xf>
    <xf numFmtId="0" fontId="2" fillId="0" borderId="0" xfId="0" applyFont="1" applyFill="1" applyBorder="1"/>
    <xf numFmtId="0" fontId="2" fillId="0" borderId="0" xfId="0" applyFont="1" applyAlignment="1">
      <alignment horizontal="left" vertical="top" wrapText="1"/>
    </xf>
    <xf numFmtId="0" fontId="2" fillId="0" borderId="1"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
  <sheetViews>
    <sheetView tabSelected="1" topLeftCell="A43" zoomScaleNormal="100" workbookViewId="0">
      <selection activeCell="E55" sqref="E55"/>
    </sheetView>
  </sheetViews>
  <sheetFormatPr defaultRowHeight="15" x14ac:dyDescent="0.25"/>
  <cols>
    <col min="1" max="1" width="110.140625" customWidth="1"/>
    <col min="2" max="2" width="34.7109375" customWidth="1"/>
  </cols>
  <sheetData>
    <row r="1" spans="1:2" ht="18.75" x14ac:dyDescent="0.3">
      <c r="A1" s="1"/>
      <c r="B1" s="1"/>
    </row>
    <row r="2" spans="1:2" ht="18.75" x14ac:dyDescent="0.3">
      <c r="A2" s="2" t="s">
        <v>0</v>
      </c>
      <c r="B2" s="2"/>
    </row>
    <row r="3" spans="1:2" ht="18.75" x14ac:dyDescent="0.3">
      <c r="A3" s="3" t="s">
        <v>1</v>
      </c>
      <c r="B3" s="1"/>
    </row>
    <row r="4" spans="1:2" ht="18.75" x14ac:dyDescent="0.3">
      <c r="A4" s="1"/>
      <c r="B4" s="1"/>
    </row>
    <row r="5" spans="1:2" ht="18.75" x14ac:dyDescent="0.3">
      <c r="A5" s="1"/>
      <c r="B5" s="1"/>
    </row>
    <row r="6" spans="1:2" ht="18.75" x14ac:dyDescent="0.3">
      <c r="A6" s="1"/>
      <c r="B6" s="1"/>
    </row>
    <row r="7" spans="1:2" ht="18.75" x14ac:dyDescent="0.3">
      <c r="A7" s="1" t="s">
        <v>65</v>
      </c>
      <c r="B7" s="1"/>
    </row>
    <row r="8" spans="1:2" ht="18.75" x14ac:dyDescent="0.3">
      <c r="A8" s="1"/>
      <c r="B8" s="1"/>
    </row>
    <row r="9" spans="1:2" ht="18.75" x14ac:dyDescent="0.3">
      <c r="A9" s="1"/>
      <c r="B9" s="1"/>
    </row>
    <row r="10" spans="1:2" ht="18.75" x14ac:dyDescent="0.3">
      <c r="A10" s="1"/>
      <c r="B10" s="1"/>
    </row>
    <row r="11" spans="1:2" ht="18.75" x14ac:dyDescent="0.3">
      <c r="A11" s="2" t="s">
        <v>25</v>
      </c>
      <c r="B11" s="2"/>
    </row>
    <row r="12" spans="1:2" ht="18.75" x14ac:dyDescent="0.3">
      <c r="A12" s="2" t="s">
        <v>12</v>
      </c>
      <c r="B12" s="2"/>
    </row>
    <row r="13" spans="1:2" ht="18.75" x14ac:dyDescent="0.3">
      <c r="A13" s="1" t="s">
        <v>11</v>
      </c>
      <c r="B13" s="1"/>
    </row>
    <row r="14" spans="1:2" ht="110.25" customHeight="1" x14ac:dyDescent="0.25">
      <c r="A14" s="42" t="s">
        <v>66</v>
      </c>
      <c r="B14" s="42"/>
    </row>
    <row r="15" spans="1:2" ht="45" customHeight="1" x14ac:dyDescent="0.25">
      <c r="A15" s="42" t="s">
        <v>2</v>
      </c>
      <c r="B15" s="42"/>
    </row>
    <row r="16" spans="1:2" ht="84" customHeight="1" x14ac:dyDescent="0.25">
      <c r="A16" s="42" t="s">
        <v>67</v>
      </c>
      <c r="B16" s="42"/>
    </row>
    <row r="17" spans="1:2" ht="18.75" x14ac:dyDescent="0.3">
      <c r="A17" s="4" t="s">
        <v>14</v>
      </c>
      <c r="B17" s="5" t="s">
        <v>16</v>
      </c>
    </row>
    <row r="18" spans="1:2" ht="18.75" x14ac:dyDescent="0.3">
      <c r="A18" s="6" t="s">
        <v>26</v>
      </c>
      <c r="B18" s="6"/>
    </row>
    <row r="19" spans="1:2" ht="18.75" x14ac:dyDescent="0.3">
      <c r="A19" s="7" t="s">
        <v>15</v>
      </c>
      <c r="B19" s="8">
        <v>5500000</v>
      </c>
    </row>
    <row r="20" spans="1:2" ht="18.75" x14ac:dyDescent="0.3">
      <c r="A20" s="7" t="s">
        <v>3</v>
      </c>
      <c r="B20" s="8">
        <v>1500000</v>
      </c>
    </row>
    <row r="21" spans="1:2" ht="18.75" x14ac:dyDescent="0.3">
      <c r="A21" s="7" t="s">
        <v>4</v>
      </c>
      <c r="B21" s="8">
        <v>6348700</v>
      </c>
    </row>
    <row r="22" spans="1:2" ht="18.75" x14ac:dyDescent="0.3">
      <c r="A22" s="9"/>
      <c r="B22" s="8"/>
    </row>
    <row r="23" spans="1:2" ht="18.75" x14ac:dyDescent="0.3">
      <c r="A23" s="10" t="s">
        <v>21</v>
      </c>
      <c r="B23" s="11">
        <f>B19+B20+B21</f>
        <v>13348700</v>
      </c>
    </row>
    <row r="24" spans="1:2" ht="18.75" x14ac:dyDescent="0.3">
      <c r="A24" s="6"/>
      <c r="B24" s="6"/>
    </row>
    <row r="25" spans="1:2" ht="18.75" x14ac:dyDescent="0.3">
      <c r="A25" s="6" t="s">
        <v>5</v>
      </c>
      <c r="B25" s="6"/>
    </row>
    <row r="26" spans="1:2" ht="18.75" x14ac:dyDescent="0.3">
      <c r="A26" s="6" t="s">
        <v>19</v>
      </c>
      <c r="B26" s="6"/>
    </row>
    <row r="27" spans="1:2" ht="18.75" x14ac:dyDescent="0.3">
      <c r="A27" s="12" t="s">
        <v>17</v>
      </c>
      <c r="B27" s="13">
        <f>B29+B30+B31+B32</f>
        <v>4260000</v>
      </c>
    </row>
    <row r="28" spans="1:2" ht="18.75" x14ac:dyDescent="0.3">
      <c r="A28" s="6"/>
      <c r="B28" s="14"/>
    </row>
    <row r="29" spans="1:2" ht="131.25" x14ac:dyDescent="0.3">
      <c r="A29" s="7" t="s">
        <v>68</v>
      </c>
      <c r="B29" s="8">
        <v>3330000</v>
      </c>
    </row>
    <row r="30" spans="1:2" ht="37.5" x14ac:dyDescent="0.3">
      <c r="A30" s="7" t="s">
        <v>60</v>
      </c>
      <c r="B30" s="8">
        <v>892000</v>
      </c>
    </row>
    <row r="31" spans="1:2" ht="37.5" x14ac:dyDescent="0.3">
      <c r="A31" s="7" t="s">
        <v>61</v>
      </c>
      <c r="B31" s="8">
        <v>38000</v>
      </c>
    </row>
    <row r="32" spans="1:2" ht="18.75" x14ac:dyDescent="0.3">
      <c r="A32" s="15"/>
      <c r="B32" s="8"/>
    </row>
    <row r="33" spans="1:2" ht="18.75" x14ac:dyDescent="0.3">
      <c r="A33" s="9"/>
      <c r="B33" s="8"/>
    </row>
    <row r="34" spans="1:2" ht="18.75" x14ac:dyDescent="0.3">
      <c r="A34" s="4" t="s">
        <v>6</v>
      </c>
      <c r="B34" s="8"/>
    </row>
    <row r="35" spans="1:2" ht="18.75" x14ac:dyDescent="0.3">
      <c r="A35" s="6" t="s">
        <v>7</v>
      </c>
      <c r="B35" s="8">
        <v>4060000</v>
      </c>
    </row>
    <row r="36" spans="1:2" ht="18.75" x14ac:dyDescent="0.3">
      <c r="A36" s="6" t="s">
        <v>8</v>
      </c>
      <c r="B36" s="8">
        <v>200000</v>
      </c>
    </row>
    <row r="37" spans="1:2" ht="18.75" x14ac:dyDescent="0.3">
      <c r="A37" s="6" t="s">
        <v>9</v>
      </c>
      <c r="B37" s="8">
        <v>0</v>
      </c>
    </row>
    <row r="38" spans="1:2" ht="18.75" x14ac:dyDescent="0.3">
      <c r="A38" s="6"/>
      <c r="B38" s="8"/>
    </row>
    <row r="39" spans="1:2" ht="18.75" x14ac:dyDescent="0.3">
      <c r="A39" s="6"/>
      <c r="B39" s="6"/>
    </row>
    <row r="40" spans="1:2" ht="18.75" x14ac:dyDescent="0.3">
      <c r="A40" s="6" t="s">
        <v>19</v>
      </c>
      <c r="B40" s="6"/>
    </row>
    <row r="41" spans="1:2" ht="18.75" x14ac:dyDescent="0.3">
      <c r="A41" s="12" t="s">
        <v>27</v>
      </c>
      <c r="B41" s="16">
        <f>B45+B62+B67+B83+B90</f>
        <v>7800000</v>
      </c>
    </row>
    <row r="42" spans="1:2" ht="18.75" x14ac:dyDescent="0.3">
      <c r="A42" s="17"/>
      <c r="B42" s="16"/>
    </row>
    <row r="43" spans="1:2" ht="168.75" x14ac:dyDescent="0.3">
      <c r="A43" s="18" t="s">
        <v>74</v>
      </c>
      <c r="B43" s="16"/>
    </row>
    <row r="44" spans="1:2" ht="18.75" x14ac:dyDescent="0.3">
      <c r="A44" s="19"/>
      <c r="B44" s="16"/>
    </row>
    <row r="45" spans="1:2" ht="18.75" x14ac:dyDescent="0.3">
      <c r="A45" s="20" t="s">
        <v>69</v>
      </c>
      <c r="B45" s="21">
        <v>1820000</v>
      </c>
    </row>
    <row r="46" spans="1:2" ht="18.75" x14ac:dyDescent="0.3">
      <c r="A46" s="22"/>
      <c r="B46" s="21"/>
    </row>
    <row r="47" spans="1:2" ht="18.75" x14ac:dyDescent="0.3">
      <c r="A47" s="20" t="s">
        <v>28</v>
      </c>
      <c r="B47" s="21"/>
    </row>
    <row r="48" spans="1:2" ht="37.5" x14ac:dyDescent="0.3">
      <c r="A48" s="23" t="s">
        <v>29</v>
      </c>
      <c r="B48" s="24"/>
    </row>
    <row r="49" spans="1:2" ht="37.5" x14ac:dyDescent="0.3">
      <c r="A49" s="23" t="s">
        <v>30</v>
      </c>
      <c r="B49" s="24"/>
    </row>
    <row r="50" spans="1:2" ht="18.75" x14ac:dyDescent="0.3">
      <c r="A50" s="25"/>
      <c r="B50" s="21"/>
    </row>
    <row r="51" spans="1:2" ht="18.75" x14ac:dyDescent="0.3">
      <c r="A51" s="20" t="s">
        <v>31</v>
      </c>
      <c r="B51" s="21"/>
    </row>
    <row r="52" spans="1:2" ht="18.75" x14ac:dyDescent="0.3">
      <c r="A52" s="26" t="s">
        <v>62</v>
      </c>
      <c r="B52" s="21"/>
    </row>
    <row r="53" spans="1:2" ht="18.75" x14ac:dyDescent="0.3">
      <c r="A53" s="23"/>
      <c r="B53" s="24"/>
    </row>
    <row r="54" spans="1:2" ht="18.75" x14ac:dyDescent="0.3">
      <c r="A54" s="26" t="s">
        <v>32</v>
      </c>
      <c r="B54" s="21"/>
    </row>
    <row r="55" spans="1:2" ht="18.75" x14ac:dyDescent="0.3">
      <c r="A55" s="26"/>
      <c r="B55" s="24"/>
    </row>
    <row r="56" spans="1:2" ht="18.75" x14ac:dyDescent="0.3">
      <c r="A56" s="20" t="s">
        <v>33</v>
      </c>
      <c r="B56" s="21"/>
    </row>
    <row r="57" spans="1:2" ht="37.5" x14ac:dyDescent="0.3">
      <c r="A57" s="27" t="s">
        <v>34</v>
      </c>
      <c r="B57" s="21"/>
    </row>
    <row r="58" spans="1:2" ht="37.5" x14ac:dyDescent="0.3">
      <c r="A58" s="27" t="s">
        <v>35</v>
      </c>
      <c r="B58" s="21"/>
    </row>
    <row r="59" spans="1:2" ht="18.75" x14ac:dyDescent="0.3">
      <c r="A59" s="22"/>
      <c r="B59" s="28"/>
    </row>
    <row r="60" spans="1:2" ht="18.75" x14ac:dyDescent="0.3">
      <c r="A60" s="27"/>
      <c r="B60" s="21"/>
    </row>
    <row r="61" spans="1:2" ht="18.75" x14ac:dyDescent="0.3">
      <c r="A61" s="29"/>
      <c r="B61" s="30"/>
    </row>
    <row r="62" spans="1:2" ht="18.75" x14ac:dyDescent="0.3">
      <c r="A62" s="31" t="s">
        <v>36</v>
      </c>
      <c r="B62" s="21">
        <v>170000</v>
      </c>
    </row>
    <row r="63" spans="1:2" ht="18.75" x14ac:dyDescent="0.3">
      <c r="A63" s="22" t="s">
        <v>37</v>
      </c>
      <c r="B63" s="21"/>
    </row>
    <row r="64" spans="1:2" ht="18.75" x14ac:dyDescent="0.3">
      <c r="A64" s="27" t="s">
        <v>38</v>
      </c>
      <c r="B64" s="21"/>
    </row>
    <row r="65" spans="1:2" ht="18.75" x14ac:dyDescent="0.3">
      <c r="A65" s="22" t="s">
        <v>39</v>
      </c>
      <c r="B65" s="21"/>
    </row>
    <row r="66" spans="1:2" ht="18.75" x14ac:dyDescent="0.3">
      <c r="A66" s="32"/>
      <c r="B66" s="21"/>
    </row>
    <row r="67" spans="1:2" ht="18.75" x14ac:dyDescent="0.3">
      <c r="A67" s="31" t="s">
        <v>55</v>
      </c>
      <c r="B67" s="21">
        <v>1800000</v>
      </c>
    </row>
    <row r="68" spans="1:2" ht="18.75" x14ac:dyDescent="0.3">
      <c r="A68" s="31"/>
      <c r="B68" s="21"/>
    </row>
    <row r="69" spans="1:2" ht="18.75" x14ac:dyDescent="0.3">
      <c r="A69" s="22" t="s">
        <v>40</v>
      </c>
      <c r="B69" s="21"/>
    </row>
    <row r="70" spans="1:2" ht="18.75" x14ac:dyDescent="0.3">
      <c r="A70" s="22" t="s">
        <v>41</v>
      </c>
      <c r="B70" s="21"/>
    </row>
    <row r="71" spans="1:2" ht="18.75" x14ac:dyDescent="0.3">
      <c r="A71" s="27" t="s">
        <v>42</v>
      </c>
      <c r="B71" s="21"/>
    </row>
    <row r="72" spans="1:2" ht="18.75" x14ac:dyDescent="0.3">
      <c r="A72" s="22" t="s">
        <v>43</v>
      </c>
      <c r="B72" s="21"/>
    </row>
    <row r="73" spans="1:2" ht="18.75" x14ac:dyDescent="0.3">
      <c r="A73" s="22" t="s">
        <v>44</v>
      </c>
      <c r="B73" s="21"/>
    </row>
    <row r="74" spans="1:2" ht="18.75" x14ac:dyDescent="0.3">
      <c r="A74" s="22" t="s">
        <v>45</v>
      </c>
      <c r="B74" s="21"/>
    </row>
    <row r="75" spans="1:2" ht="18.75" x14ac:dyDescent="0.3">
      <c r="A75" s="22" t="s">
        <v>46</v>
      </c>
      <c r="B75" s="21"/>
    </row>
    <row r="76" spans="1:2" ht="18.75" x14ac:dyDescent="0.3">
      <c r="A76" s="22" t="s">
        <v>47</v>
      </c>
      <c r="B76" s="21"/>
    </row>
    <row r="77" spans="1:2" ht="18.75" x14ac:dyDescent="0.3">
      <c r="A77" s="22" t="s">
        <v>48</v>
      </c>
      <c r="B77" s="21"/>
    </row>
    <row r="78" spans="1:2" ht="18.75" x14ac:dyDescent="0.3">
      <c r="A78" s="22" t="s">
        <v>49</v>
      </c>
      <c r="B78" s="21"/>
    </row>
    <row r="79" spans="1:2" ht="18.75" x14ac:dyDescent="0.3">
      <c r="A79" s="22" t="s">
        <v>50</v>
      </c>
      <c r="B79" s="6"/>
    </row>
    <row r="80" spans="1:2" ht="18.75" x14ac:dyDescent="0.3">
      <c r="A80" s="22" t="s">
        <v>51</v>
      </c>
      <c r="B80" s="6"/>
    </row>
    <row r="81" spans="1:2" ht="18.75" x14ac:dyDescent="0.3">
      <c r="A81" s="22" t="s">
        <v>52</v>
      </c>
      <c r="B81" s="6"/>
    </row>
    <row r="82" spans="1:2" ht="18.75" x14ac:dyDescent="0.3">
      <c r="A82" s="22"/>
      <c r="B82" s="14"/>
    </row>
    <row r="83" spans="1:2" ht="18.75" x14ac:dyDescent="0.3">
      <c r="A83" s="31" t="s">
        <v>56</v>
      </c>
      <c r="B83" s="8">
        <v>100000</v>
      </c>
    </row>
    <row r="84" spans="1:2" ht="18.75" x14ac:dyDescent="0.3">
      <c r="A84" s="31"/>
      <c r="B84" s="8"/>
    </row>
    <row r="85" spans="1:2" ht="18.75" x14ac:dyDescent="0.3">
      <c r="A85" s="22" t="s">
        <v>53</v>
      </c>
      <c r="B85" s="8"/>
    </row>
    <row r="86" spans="1:2" ht="18.75" x14ac:dyDescent="0.3">
      <c r="A86" s="22" t="s">
        <v>54</v>
      </c>
      <c r="B86" s="8"/>
    </row>
    <row r="87" spans="1:2" ht="18.75" x14ac:dyDescent="0.3">
      <c r="A87" s="22"/>
      <c r="B87" s="8"/>
    </row>
    <row r="88" spans="1:2" ht="18.75" x14ac:dyDescent="0.3">
      <c r="A88" s="32"/>
      <c r="B88" s="6"/>
    </row>
    <row r="89" spans="1:2" ht="18.75" x14ac:dyDescent="0.3">
      <c r="A89" s="33"/>
      <c r="B89" s="6"/>
    </row>
    <row r="90" spans="1:2" ht="37.5" x14ac:dyDescent="0.3">
      <c r="A90" s="34" t="s">
        <v>63</v>
      </c>
      <c r="B90" s="8">
        <v>3910000</v>
      </c>
    </row>
    <row r="91" spans="1:2" ht="18.75" x14ac:dyDescent="0.3">
      <c r="A91" s="33"/>
      <c r="B91" s="8"/>
    </row>
    <row r="92" spans="1:2" ht="18.75" x14ac:dyDescent="0.3">
      <c r="A92" s="33"/>
      <c r="B92" s="6"/>
    </row>
    <row r="93" spans="1:2" ht="18.75" x14ac:dyDescent="0.3">
      <c r="A93" s="6" t="s">
        <v>6</v>
      </c>
      <c r="B93" s="6"/>
    </row>
    <row r="94" spans="1:2" ht="18.75" x14ac:dyDescent="0.3">
      <c r="A94" s="6" t="s">
        <v>10</v>
      </c>
      <c r="B94" s="8">
        <v>1000000</v>
      </c>
    </row>
    <row r="95" spans="1:2" ht="18.75" x14ac:dyDescent="0.3">
      <c r="A95" s="6" t="s">
        <v>8</v>
      </c>
      <c r="B95" s="8">
        <v>1300000</v>
      </c>
    </row>
    <row r="96" spans="1:2" ht="18.75" x14ac:dyDescent="0.3">
      <c r="A96" s="6" t="s">
        <v>57</v>
      </c>
      <c r="B96" s="8">
        <v>5500000</v>
      </c>
    </row>
    <row r="97" spans="1:2" ht="18.75" x14ac:dyDescent="0.3">
      <c r="A97" s="6"/>
      <c r="B97" s="8"/>
    </row>
    <row r="98" spans="1:2" ht="18.75" x14ac:dyDescent="0.3">
      <c r="A98" s="6" t="s">
        <v>19</v>
      </c>
      <c r="B98" s="8"/>
    </row>
    <row r="99" spans="1:2" ht="18.75" x14ac:dyDescent="0.3">
      <c r="A99" s="35" t="s">
        <v>18</v>
      </c>
      <c r="B99" s="13">
        <f>B103+B104+B105</f>
        <v>340000</v>
      </c>
    </row>
    <row r="100" spans="1:2" ht="248.25" customHeight="1" x14ac:dyDescent="0.3">
      <c r="A100" s="36" t="s">
        <v>64</v>
      </c>
      <c r="B100" s="37"/>
    </row>
    <row r="101" spans="1:2" ht="18.75" x14ac:dyDescent="0.3">
      <c r="A101" s="6"/>
      <c r="B101" s="8"/>
    </row>
    <row r="102" spans="1:2" ht="18.75" x14ac:dyDescent="0.3">
      <c r="A102" s="6" t="s">
        <v>6</v>
      </c>
      <c r="B102" s="6"/>
    </row>
    <row r="103" spans="1:2" ht="18.75" x14ac:dyDescent="0.3">
      <c r="A103" s="6" t="s">
        <v>10</v>
      </c>
      <c r="B103" s="8">
        <v>40000</v>
      </c>
    </row>
    <row r="104" spans="1:2" ht="18.75" x14ac:dyDescent="0.3">
      <c r="A104" s="6" t="s">
        <v>8</v>
      </c>
      <c r="B104" s="8">
        <v>0</v>
      </c>
    </row>
    <row r="105" spans="1:2" ht="18.75" x14ac:dyDescent="0.3">
      <c r="A105" s="6" t="s">
        <v>9</v>
      </c>
      <c r="B105" s="8">
        <v>300000</v>
      </c>
    </row>
    <row r="106" spans="1:2" ht="18.75" x14ac:dyDescent="0.3">
      <c r="A106" s="6"/>
      <c r="B106" s="8"/>
    </row>
    <row r="107" spans="1:2" ht="18.75" x14ac:dyDescent="0.3">
      <c r="A107" s="6" t="s">
        <v>19</v>
      </c>
      <c r="B107" s="8"/>
    </row>
    <row r="108" spans="1:2" ht="18.75" x14ac:dyDescent="0.3">
      <c r="A108" s="35" t="s">
        <v>22</v>
      </c>
      <c r="B108" s="13">
        <f>B112+B113+B114</f>
        <v>400000</v>
      </c>
    </row>
    <row r="109" spans="1:2" ht="18.75" x14ac:dyDescent="0.3">
      <c r="A109" s="6" t="s">
        <v>23</v>
      </c>
      <c r="B109" s="8"/>
    </row>
    <row r="110" spans="1:2" ht="18.75" x14ac:dyDescent="0.3">
      <c r="A110" s="6"/>
      <c r="B110" s="8"/>
    </row>
    <row r="111" spans="1:2" ht="18.75" x14ac:dyDescent="0.3">
      <c r="A111" s="6" t="s">
        <v>6</v>
      </c>
      <c r="B111" s="6"/>
    </row>
    <row r="112" spans="1:2" ht="18.75" x14ac:dyDescent="0.3">
      <c r="A112" s="6" t="s">
        <v>10</v>
      </c>
      <c r="B112" s="8">
        <v>400000</v>
      </c>
    </row>
    <row r="113" spans="1:2" ht="18.75" x14ac:dyDescent="0.3">
      <c r="A113" s="6" t="s">
        <v>8</v>
      </c>
      <c r="B113" s="8">
        <v>0</v>
      </c>
    </row>
    <row r="114" spans="1:2" ht="18.75" x14ac:dyDescent="0.3">
      <c r="A114" s="6" t="s">
        <v>9</v>
      </c>
      <c r="B114" s="8">
        <v>0</v>
      </c>
    </row>
    <row r="115" spans="1:2" ht="18.75" x14ac:dyDescent="0.3">
      <c r="A115" s="6"/>
      <c r="B115" s="8"/>
    </row>
    <row r="116" spans="1:2" ht="18.75" x14ac:dyDescent="0.3">
      <c r="A116" s="6" t="s">
        <v>20</v>
      </c>
      <c r="B116" s="8"/>
    </row>
    <row r="117" spans="1:2" ht="18.75" x14ac:dyDescent="0.3">
      <c r="A117" s="35" t="s">
        <v>58</v>
      </c>
      <c r="B117" s="13">
        <f>B122+B123+B124</f>
        <v>500000</v>
      </c>
    </row>
    <row r="118" spans="1:2" ht="18.75" x14ac:dyDescent="0.3">
      <c r="A118" s="43" t="s">
        <v>59</v>
      </c>
      <c r="B118" s="38"/>
    </row>
    <row r="119" spans="1:2" ht="18.75" x14ac:dyDescent="0.3">
      <c r="A119" s="43"/>
      <c r="B119" s="38"/>
    </row>
    <row r="120" spans="1:2" ht="211.5" customHeight="1" x14ac:dyDescent="0.3">
      <c r="A120" s="43"/>
      <c r="B120" s="39"/>
    </row>
    <row r="121" spans="1:2" ht="18.75" x14ac:dyDescent="0.3">
      <c r="A121" s="6" t="s">
        <v>6</v>
      </c>
      <c r="B121" s="6"/>
    </row>
    <row r="122" spans="1:2" ht="18.75" x14ac:dyDescent="0.3">
      <c r="A122" s="6" t="s">
        <v>10</v>
      </c>
      <c r="B122" s="8">
        <v>0</v>
      </c>
    </row>
    <row r="123" spans="1:2" ht="18.75" x14ac:dyDescent="0.3">
      <c r="A123" s="6" t="s">
        <v>8</v>
      </c>
      <c r="B123" s="8">
        <v>0</v>
      </c>
    </row>
    <row r="124" spans="1:2" ht="18.75" x14ac:dyDescent="0.3">
      <c r="A124" s="6" t="s">
        <v>13</v>
      </c>
      <c r="B124" s="8">
        <v>500000</v>
      </c>
    </row>
    <row r="125" spans="1:2" ht="18.75" x14ac:dyDescent="0.3">
      <c r="A125" s="6"/>
      <c r="B125" s="8"/>
    </row>
    <row r="126" spans="1:2" ht="18.75" x14ac:dyDescent="0.3">
      <c r="A126" s="6" t="s">
        <v>20</v>
      </c>
      <c r="B126" s="8"/>
    </row>
    <row r="127" spans="1:2" ht="18.75" x14ac:dyDescent="0.3">
      <c r="A127" s="35" t="s">
        <v>71</v>
      </c>
      <c r="B127" s="13">
        <f>B132+B133+B134</f>
        <v>48700</v>
      </c>
    </row>
    <row r="128" spans="1:2" ht="56.25" x14ac:dyDescent="0.3">
      <c r="A128" s="40" t="s">
        <v>72</v>
      </c>
      <c r="B128" s="38"/>
    </row>
    <row r="129" spans="1:2" ht="75" x14ac:dyDescent="0.3">
      <c r="A129" s="40" t="s">
        <v>73</v>
      </c>
      <c r="B129" s="38"/>
    </row>
    <row r="130" spans="1:2" ht="75" x14ac:dyDescent="0.3">
      <c r="A130" s="40" t="s">
        <v>70</v>
      </c>
      <c r="B130" s="39"/>
    </row>
    <row r="131" spans="1:2" ht="18.75" x14ac:dyDescent="0.3">
      <c r="A131" s="6" t="s">
        <v>6</v>
      </c>
      <c r="B131" s="6"/>
    </row>
    <row r="132" spans="1:2" ht="18.75" x14ac:dyDescent="0.3">
      <c r="A132" s="6" t="s">
        <v>10</v>
      </c>
      <c r="B132" s="8">
        <v>0</v>
      </c>
    </row>
    <row r="133" spans="1:2" ht="18.75" x14ac:dyDescent="0.3">
      <c r="A133" s="6" t="s">
        <v>8</v>
      </c>
      <c r="B133" s="8">
        <v>0</v>
      </c>
    </row>
    <row r="134" spans="1:2" ht="18.75" x14ac:dyDescent="0.3">
      <c r="A134" s="6" t="s">
        <v>13</v>
      </c>
      <c r="B134" s="8">
        <v>48700</v>
      </c>
    </row>
    <row r="135" spans="1:2" ht="18.75" x14ac:dyDescent="0.3">
      <c r="A135" s="6"/>
      <c r="B135" s="8"/>
    </row>
    <row r="137" spans="1:2" ht="18.75" x14ac:dyDescent="0.3">
      <c r="A137" s="41" t="s">
        <v>24</v>
      </c>
    </row>
  </sheetData>
  <mergeCells count="4">
    <mergeCell ref="A14:B14"/>
    <mergeCell ref="A15:B15"/>
    <mergeCell ref="A16:B16"/>
    <mergeCell ref="A118:A120"/>
  </mergeCells>
  <pageMargins left="0.7" right="0.7" top="0.75" bottom="0.75" header="0.3" footer="0.3"/>
  <pageSetup paperSize="9" scale="81" orientation="landscape" r:id="rId1"/>
  <rowBreaks count="4" manualBreakCount="4">
    <brk id="23" max="16383" man="1"/>
    <brk id="39" max="16383" man="1"/>
    <brk id="92" max="16383" man="1"/>
    <brk id="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Anđela Zec</dc:creator>
  <cp:lastModifiedBy>mirak</cp:lastModifiedBy>
  <cp:lastPrinted>2020-09-08T08:53:34Z</cp:lastPrinted>
  <dcterms:created xsi:type="dcterms:W3CDTF">2019-11-05T09:31:29Z</dcterms:created>
  <dcterms:modified xsi:type="dcterms:W3CDTF">2020-10-29T09:58:07Z</dcterms:modified>
</cp:coreProperties>
</file>