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press4\Desktop\"/>
    </mc:Choice>
  </mc:AlternateContent>
  <xr:revisionPtr revIDLastSave="0" documentId="8_{F9865E9A-1015-4C92-ABB2-62BB5ED0A171}" xr6:coauthVersionLast="45" xr6:coauthVersionMax="45" xr10:uidLastSave="{00000000-0000-0000-0000-000000000000}"/>
  <bookViews>
    <workbookView xWindow="-108" yWindow="-108" windowWidth="23256" windowHeight="12576" xr2:uid="{00000000-000D-0000-FFFF-FFFF00000000}"/>
  </bookViews>
  <sheets>
    <sheet name="Sheet1" sheetId="3" r:id="rId1"/>
  </sheets>
  <definedNames>
    <definedName name="_xlnm.Print_Area" localSheetId="0">Sheet1!$A$1:$F$116</definedName>
  </definedNames>
  <calcPr calcId="191029"/>
</workbook>
</file>

<file path=xl/calcChain.xml><?xml version="1.0" encoding="utf-8"?>
<calcChain xmlns="http://schemas.openxmlformats.org/spreadsheetml/2006/main">
  <c r="D30" i="3" l="1"/>
  <c r="B25" i="3" l="1"/>
  <c r="B30" i="3" l="1"/>
  <c r="D25" i="3" l="1"/>
</calcChain>
</file>

<file path=xl/sharedStrings.xml><?xml version="1.0" encoding="utf-8"?>
<sst xmlns="http://schemas.openxmlformats.org/spreadsheetml/2006/main" count="99" uniqueCount="80">
  <si>
    <t>JAVNA USTANOVA U KULTURI</t>
  </si>
  <si>
    <t>DUBROVAČKE LJETNE IGRE</t>
  </si>
  <si>
    <t xml:space="preserve">Izvori prihoda su državni proračun, proračun Grada Dubrovnika, proračun Dubrovačko-neretvanske županije, prihodi ostvareni vlastitom djelatnošću, prihodi od sponzorstava i donacija i prihodi iz EU fondova.  </t>
  </si>
  <si>
    <t>Pregled rebalansa prihoda ustanove</t>
  </si>
  <si>
    <t>REBALANS</t>
  </si>
  <si>
    <t>NOVI PLAN</t>
  </si>
  <si>
    <t>25  Prihodi od vlastite djelatnosti</t>
  </si>
  <si>
    <t>55 Donacije i pomoći (namjenski prihodi od Ministarstva kulture, DNŽ, EU fondova)</t>
  </si>
  <si>
    <t>UKUPNO</t>
  </si>
  <si>
    <t>Pregled po programima/projektima:</t>
  </si>
  <si>
    <t>NAZIV PROGRAMA</t>
  </si>
  <si>
    <t>IZVORI FINANCIRANJA</t>
  </si>
  <si>
    <t>11. Iz gradskog proračuna</t>
  </si>
  <si>
    <t>25. Vlastiti prihodi</t>
  </si>
  <si>
    <t>55. Namjenski prihodi</t>
  </si>
  <si>
    <t>1. Iz gradskog proračuna</t>
  </si>
  <si>
    <t>Programi financirani iz EU fondova :</t>
  </si>
  <si>
    <t>ADMINISTRACIJA I UPRAVLJANJE 18119001</t>
  </si>
  <si>
    <t>REDOVNI PROGRAMI 18120001</t>
  </si>
  <si>
    <t xml:space="preserve">               </t>
  </si>
  <si>
    <t>25. Vlastiti izvori</t>
  </si>
  <si>
    <t xml:space="preserve">PREDMET:  Obrazloženje rebalansa financijskog plana ustanove        </t>
  </si>
  <si>
    <t>JUK Dubrovačke ljetne igre</t>
  </si>
  <si>
    <t xml:space="preserve">Dubrovački zimski festival i doček Nove godine  </t>
  </si>
  <si>
    <t>POSEBNI PROGRAMI 18120002</t>
  </si>
  <si>
    <t>DUBROVAČKI ZIMSKI FESTIVAL 18120006</t>
  </si>
  <si>
    <t>PORT OF DREAMERS 18120008</t>
  </si>
  <si>
    <t>FUTURE EPICS 18120007</t>
  </si>
  <si>
    <t>55. Namjenski prihodi ( Ministarstvo kulture i sredstva EU)</t>
  </si>
  <si>
    <t>Dubrovačke ljetne igre su javna ustanova Grada Dubrovnika koja kroz djelatnost u kulturi organizira i ostvaruje tradicionalni kazališni i glazbeno-scenski ljetni festival, te priređuje glazbene, dramske, operne, baletne, literarne, likovne, filmske i ostale kulturne priredbe i manifestacije od nacionalnog značenja i interesa za Republiku Hrvatsku i Grad Dubrovnik.  Osnovni programi su 71. Dubrovačke ljetne igre, 7. Dubrovački zimski festival, posebni programi financirani iz donacija; te Future Epics, Port of Dreamers i Mjesto zajednice, programi koji će se financirati iz EU fondova.</t>
  </si>
  <si>
    <t xml:space="preserve">11  Opći prihodi i primici (prihodi iz grad. proračuna) </t>
  </si>
  <si>
    <t>29 Preneseni višak iz 2019.g.</t>
  </si>
  <si>
    <t>Višak iz 2019.</t>
  </si>
  <si>
    <r>
      <rPr>
        <b/>
        <sz val="12"/>
        <color theme="1"/>
        <rFont val="Calibri"/>
        <family val="2"/>
        <charset val="238"/>
        <scheme val="minor"/>
      </rPr>
      <t>Financijski rashodi</t>
    </r>
    <r>
      <rPr>
        <sz val="12"/>
        <color theme="1"/>
        <rFont val="Calibri"/>
        <family val="2"/>
        <charset val="238"/>
        <scheme val="minor"/>
      </rPr>
      <t xml:space="preserve"> i ostali rashodi ( usluge banaka, usluge platnog prometa, kamate, kazne) </t>
    </r>
  </si>
  <si>
    <t xml:space="preserve">Program 71. Dubrovačkih ljetnih igara </t>
  </si>
  <si>
    <t>MJESTO ZAJEDNICE 18120010</t>
  </si>
  <si>
    <t>PLAN PRIHODA 2020.</t>
  </si>
  <si>
    <t>Ivana Medo Bogdanović, ravnateljica</t>
  </si>
  <si>
    <r>
      <t xml:space="preserve">Ostali rashodi - </t>
    </r>
    <r>
      <rPr>
        <sz val="12"/>
        <color theme="1"/>
        <rFont val="Calibri"/>
        <family val="2"/>
        <charset val="238"/>
        <scheme val="minor"/>
      </rPr>
      <t xml:space="preserve">nakn. štete za posuđene  reflektore od HNK u 2019. god.  </t>
    </r>
  </si>
  <si>
    <t>NOVI PLAN 27.7.20.</t>
  </si>
  <si>
    <t>Izdaci za financijsku imovinu i otplate zajmova</t>
  </si>
  <si>
    <r>
      <rPr>
        <b/>
        <sz val="12"/>
        <color theme="1"/>
        <rFont val="Calibri"/>
        <family val="2"/>
        <charset val="238"/>
        <scheme val="minor"/>
      </rPr>
      <t xml:space="preserve">Materijalni rashodi </t>
    </r>
    <r>
      <rPr>
        <sz val="12"/>
        <color theme="1"/>
        <rFont val="Calibri"/>
        <family val="2"/>
        <charset val="238"/>
        <scheme val="minor"/>
      </rPr>
      <t>– povećani  u odnosu na prethodni rebalans jer se radilo većim intenzitetom u odnosu na prvu polovicu godine ( telefon, internet, električna energija, uredski materijal) i  zbog potrebe održavanja dotrajale opreme za gledalište i održavanja prijevoznih sredstava</t>
    </r>
  </si>
  <si>
    <t>U okviru posebnih programa  financiranih iz gradskog proračuna održana je Dubrovačka maškarata i Župski karnevo, Festa sv. Vlaha , koncert Ane Rucner,  koncert uz Dan domovinske zahvalnosti, koncert Ibrice Jusića. Programi financirani iz Zaklade Caboga Stiftung -  u prvoj polovici godine održana radionica za srednjoškolce,  video radionica za djecu , planiramo ove jeseni održati još nekoliko radionica i koncerata, kao i Božić u Kabogi ukoliko  situacija s koronavirusom bude dopuštala.</t>
  </si>
  <si>
    <t xml:space="preserve">Port of Dreamers (Luka sanjara) dvogodišnji je kulturno-umjetnički projekt (2018.-2020.) sufinanciran iz programa Kreativna Europa – potprogram Kultura, Europski projekti suradnje                                                                        – potpora za male projekte suradnje. Vodeći partner projekta su Dubrovačke ljetne igre, dok je prvi suorganizator Kulturanova, organizacija civilnog društva iz Novog Sada (Srbija) te Slovensko narodno gledališče Maribor (Slovenija).                                                           Ukupna vrijednost projekta je 316.000 EUR, a dio sufinanciran iz EU fonda iznosi 188.000 EUR. Projekt se bavi stogodišnjom poviješću migracija na europskom kontinentu, a u 2019. provodit će se radionice s migrantima, održavati kreativni labovi za umjetnike, otvoriti izložba, provoditi capacity building radionice za kulturne radnike, voditi internetske platforme i dr.                                  U 2020. godini trebali smo završiti ovaj projekt, međutim zbog situacije uzrokovane koronavirusom tražili smo odgodu i dobili odobrenje za dovršetak projekta 2021. godine. </t>
  </si>
  <si>
    <t>Future Epics dvogodišnji je kulturno-umjetnički projekt (2018.-2020.) sufinanciran iz fonda programa Kreativna Europa – potprogram Kultura, a po natječaju Europski projekti suradnje – potpora za projekte Europske godine kulturne baštine 2018. Vodeći partner projekta je Fondacija Heartefact iz Beograda, a uz Igre ostali partneri su Centar za izvedbene umjetnosti Vitlycke (Tanumshede, Švedska) i Tasca (Barcelona, Španjolska).                                                                               U okviru projekta, a u sklopu Dubrovačkih ljetnih igara, izvedena je predstava Grižula u režiji Saše Božića. Projekt će završiti u 2020. godini.</t>
  </si>
  <si>
    <t xml:space="preserve">U dramskom dijelu programa premijerno su prikazana 4 naslova: </t>
  </si>
  <si>
    <r>
      <t>●</t>
    </r>
    <r>
      <rPr>
        <sz val="7"/>
        <color theme="1"/>
        <rFont val="Times New Roman"/>
        <family val="1"/>
        <charset val="238"/>
      </rPr>
      <t xml:space="preserve">        </t>
    </r>
    <r>
      <rPr>
        <b/>
        <i/>
        <sz val="11.5"/>
        <color theme="1"/>
        <rFont val="Gill Sans"/>
      </rPr>
      <t>Mara i Kata</t>
    </r>
    <r>
      <rPr>
        <sz val="11.5"/>
        <color theme="1"/>
        <rFont val="Gill Sans"/>
      </rPr>
      <t xml:space="preserve"> u režiji </t>
    </r>
    <r>
      <rPr>
        <b/>
        <sz val="11.5"/>
        <color theme="1"/>
        <rFont val="Gill Sans"/>
      </rPr>
      <t>Saše Božića</t>
    </r>
    <r>
      <rPr>
        <sz val="11.5"/>
        <color theme="1"/>
        <rFont val="Gill Sans"/>
      </rPr>
      <t xml:space="preserve"> i izvedbi </t>
    </r>
    <r>
      <rPr>
        <b/>
        <sz val="11.5"/>
        <color theme="1"/>
        <rFont val="Gill Sans"/>
      </rPr>
      <t xml:space="preserve">Doris Šarić Kukuljice i Nataše Dangubić; </t>
    </r>
    <r>
      <rPr>
        <sz val="11.5"/>
        <color theme="1"/>
        <rFont val="Gill Sans"/>
      </rPr>
      <t xml:space="preserve">na Kazermi (9 izvedbi); </t>
    </r>
  </si>
  <si>
    <r>
      <t>●</t>
    </r>
    <r>
      <rPr>
        <sz val="7"/>
        <color theme="1"/>
        <rFont val="Times New Roman"/>
        <family val="1"/>
        <charset val="238"/>
      </rPr>
      <t xml:space="preserve">        </t>
    </r>
    <r>
      <rPr>
        <sz val="11.5"/>
        <color theme="1"/>
        <rFont val="Gill Sans"/>
      </rPr>
      <t xml:space="preserve">Glazbeno-scensko djelo </t>
    </r>
    <r>
      <rPr>
        <b/>
        <i/>
        <sz val="11.5"/>
        <color theme="1"/>
        <rFont val="Gill Sans"/>
      </rPr>
      <t>Zlatno libro – bajke iz dubrovačkog kraja</t>
    </r>
    <r>
      <rPr>
        <sz val="11.5"/>
        <color theme="1"/>
        <rFont val="Gill Sans"/>
      </rPr>
      <t xml:space="preserve"> prema publikaciji Dubrovačkih muzeja „Zlatno libro: bajke, predaje i legende iz dubrovačkog kraja“ autora Aleksandre Piteše i Ivice Kipre  u režiji </t>
    </r>
    <r>
      <rPr>
        <b/>
        <sz val="11.5"/>
        <color theme="1"/>
        <rFont val="Gill Sans"/>
      </rPr>
      <t xml:space="preserve">Helene Petković </t>
    </r>
    <r>
      <rPr>
        <sz val="11.5"/>
        <color theme="1"/>
        <rFont val="Gill Sans"/>
      </rPr>
      <t xml:space="preserve">i skladatelja Ivana Končića; na igralištu Collegium Ragusinum (4 izvedbe); </t>
    </r>
  </si>
  <si>
    <r>
      <t>●</t>
    </r>
    <r>
      <rPr>
        <sz val="7"/>
        <color theme="1"/>
        <rFont val="Times New Roman"/>
        <family val="1"/>
        <charset val="238"/>
      </rPr>
      <t xml:space="preserve">        </t>
    </r>
    <r>
      <rPr>
        <b/>
        <i/>
        <sz val="11.5"/>
        <color theme="1"/>
        <rFont val="Gill Sans"/>
      </rPr>
      <t>Dubrovačka zrcala – tri struka lovorike, pelina i vrijesa</t>
    </r>
    <r>
      <rPr>
        <sz val="11.5"/>
        <color theme="1"/>
        <rFont val="Gill Sans"/>
      </rPr>
      <t xml:space="preserve"> prema izboru tekstova Hrvoja Ivankovića, u režiji </t>
    </r>
    <r>
      <rPr>
        <b/>
        <sz val="11.5"/>
        <color theme="1"/>
        <rFont val="Gill Sans"/>
      </rPr>
      <t>Dore Ruždjak Podolski</t>
    </r>
    <r>
      <rPr>
        <sz val="11.5"/>
        <color theme="1"/>
        <rFont val="Gill Sans"/>
      </rPr>
      <t xml:space="preserve"> i </t>
    </r>
    <r>
      <rPr>
        <b/>
        <sz val="11.5"/>
        <color theme="1"/>
        <rFont val="Gill Sans"/>
      </rPr>
      <t>Marine Pejnović</t>
    </r>
    <r>
      <rPr>
        <sz val="11.5"/>
        <color theme="1"/>
        <rFont val="Gill Sans"/>
      </rPr>
      <t>, a u izvedbi Festivalskog dramskog ansambla; Na Andriji, Pustijerni i Mrtvom zvonu (4 izvedbe);</t>
    </r>
  </si>
  <si>
    <r>
      <t>●</t>
    </r>
    <r>
      <rPr>
        <sz val="7"/>
        <color theme="1"/>
        <rFont val="Times New Roman"/>
        <family val="1"/>
        <charset val="238"/>
      </rPr>
      <t xml:space="preserve">        </t>
    </r>
    <r>
      <rPr>
        <b/>
        <i/>
        <sz val="11.5"/>
        <color theme="1"/>
        <rFont val="Gill Sans"/>
      </rPr>
      <t xml:space="preserve">Grižula </t>
    </r>
    <r>
      <rPr>
        <sz val="11.5"/>
        <color theme="1"/>
        <rFont val="Gill Sans"/>
      </rPr>
      <t xml:space="preserve">Marina Držića, u režiji </t>
    </r>
    <r>
      <rPr>
        <b/>
        <sz val="11.5"/>
        <color theme="1"/>
        <rFont val="Gill Sans"/>
      </rPr>
      <t>Saše Božića i Petre Hrašćanec</t>
    </r>
    <r>
      <rPr>
        <sz val="11.5"/>
        <color theme="1"/>
        <rFont val="Gill Sans"/>
      </rPr>
      <t>, u izvedbi Festivalskog dramskog ansambla i studenata Akademije dramskih umjetnosti u Zagrebu; park Gradac ( 6 izvedbi).</t>
    </r>
  </si>
  <si>
    <t>Program je sadržavao dramska gostovanja:</t>
  </si>
  <si>
    <r>
      <t>●</t>
    </r>
    <r>
      <rPr>
        <sz val="7"/>
        <color theme="1"/>
        <rFont val="Times New Roman"/>
        <family val="1"/>
        <charset val="238"/>
      </rPr>
      <t xml:space="preserve">        </t>
    </r>
    <r>
      <rPr>
        <b/>
        <i/>
        <sz val="11.5"/>
        <color theme="1"/>
        <rFont val="Gill Sans"/>
      </rPr>
      <t xml:space="preserve">Tri sestre – </t>
    </r>
    <r>
      <rPr>
        <sz val="11.5"/>
        <color theme="1"/>
        <rFont val="Gill Sans"/>
      </rPr>
      <t>autorski projekt</t>
    </r>
    <r>
      <rPr>
        <b/>
        <sz val="11.5"/>
        <color theme="1"/>
        <rFont val="Gill Sans"/>
      </rPr>
      <t xml:space="preserve"> </t>
    </r>
    <r>
      <rPr>
        <sz val="11.5"/>
        <color theme="1"/>
        <rFont val="Gill Sans"/>
      </rPr>
      <t xml:space="preserve">redatelja </t>
    </r>
    <r>
      <rPr>
        <b/>
        <sz val="11.5"/>
        <color theme="1"/>
        <rFont val="Gill Sans"/>
      </rPr>
      <t xml:space="preserve">Boba Jelčića </t>
    </r>
    <r>
      <rPr>
        <sz val="11.5"/>
        <color theme="1"/>
        <rFont val="Gill Sans"/>
      </rPr>
      <t xml:space="preserve">prema Čehovu, u izvedbi dramskog ansambla </t>
    </r>
    <r>
      <rPr>
        <b/>
        <sz val="11.5"/>
        <color theme="1"/>
        <rFont val="Gill Sans"/>
      </rPr>
      <t>Hrvatskog narodnog kazališta u Zagrebu</t>
    </r>
    <r>
      <rPr>
        <sz val="11.5"/>
        <color theme="1"/>
        <rFont val="Gill Sans"/>
      </rPr>
      <t>; park Gradac (2 izvedbe);</t>
    </r>
  </si>
  <si>
    <r>
      <t>●</t>
    </r>
    <r>
      <rPr>
        <sz val="7"/>
        <color theme="1"/>
        <rFont val="Times New Roman"/>
        <family val="1"/>
        <charset val="238"/>
      </rPr>
      <t xml:space="preserve">        </t>
    </r>
    <r>
      <rPr>
        <b/>
        <i/>
        <sz val="11.5"/>
        <color theme="1"/>
        <rFont val="Gill Sans"/>
      </rPr>
      <t>Domaši</t>
    </r>
    <r>
      <rPr>
        <sz val="11.5"/>
        <color theme="1"/>
        <rFont val="Gill Sans"/>
      </rPr>
      <t xml:space="preserve"> Anamarije Veselčić,  Gradskog kazališta lutaka iz Splita, u režiji i izvedbi </t>
    </r>
    <r>
      <rPr>
        <b/>
        <sz val="11.5"/>
        <color theme="1"/>
        <rFont val="Gill Sans"/>
      </rPr>
      <t>Anamarije Veselčić</t>
    </r>
    <r>
      <rPr>
        <sz val="11.5"/>
        <color theme="1"/>
        <rFont val="Gill Sans"/>
      </rPr>
      <t>; Poslijediplomsko središte Dubrovnik (1 izvedba);</t>
    </r>
  </si>
  <si>
    <r>
      <t>●</t>
    </r>
    <r>
      <rPr>
        <sz val="7"/>
        <color theme="1"/>
        <rFont val="Times New Roman"/>
        <family val="1"/>
        <charset val="238"/>
      </rPr>
      <t xml:space="preserve">        </t>
    </r>
    <r>
      <rPr>
        <b/>
        <i/>
        <sz val="11.5"/>
        <color theme="1"/>
        <rFont val="Gill Sans"/>
      </rPr>
      <t xml:space="preserve">Stonoga Goga </t>
    </r>
    <r>
      <rPr>
        <b/>
        <sz val="11.5"/>
        <color theme="1"/>
        <rFont val="Gill Sans"/>
      </rPr>
      <t xml:space="preserve">Andrijane Grgičević, Gradsko kazalište lutaka Split u koprodukciji s Teatrom Poco Loco; </t>
    </r>
    <r>
      <rPr>
        <sz val="11.5"/>
        <color theme="1"/>
        <rFont val="Gill Sans"/>
      </rPr>
      <t>Poslijediplomsko središte Dubrovnik (1 izvedba);</t>
    </r>
  </si>
  <si>
    <r>
      <t>●</t>
    </r>
    <r>
      <rPr>
        <sz val="7"/>
        <color theme="1"/>
        <rFont val="Times New Roman"/>
        <family val="1"/>
        <charset val="238"/>
      </rPr>
      <t xml:space="preserve">        </t>
    </r>
    <r>
      <rPr>
        <b/>
        <i/>
        <sz val="11.5"/>
        <color theme="1"/>
        <rFont val="Gill Sans"/>
      </rPr>
      <t>Tko se boji Virginije Woolf?</t>
    </r>
    <r>
      <rPr>
        <sz val="11.5"/>
        <color theme="1"/>
        <rFont val="Gill Sans"/>
      </rPr>
      <t xml:space="preserve"> u režiji </t>
    </r>
    <r>
      <rPr>
        <b/>
        <sz val="11.5"/>
        <color theme="1"/>
        <rFont val="Gill Sans"/>
      </rPr>
      <t>Lenke Udovički</t>
    </r>
    <r>
      <rPr>
        <sz val="11.5"/>
        <color theme="1"/>
        <rFont val="Gill Sans"/>
      </rPr>
      <t xml:space="preserve"> i izvedbi </t>
    </r>
    <r>
      <rPr>
        <b/>
        <sz val="11.5"/>
        <color theme="1"/>
        <rFont val="Gill Sans"/>
      </rPr>
      <t>Kazališta Ulysses i Beogradskog dramskog pozorišta</t>
    </r>
    <r>
      <rPr>
        <sz val="11.5"/>
        <color theme="1"/>
        <rFont val="Gill Sans"/>
      </rPr>
      <t>; park Gradac (2 izvedbe);</t>
    </r>
  </si>
  <si>
    <r>
      <t>●</t>
    </r>
    <r>
      <rPr>
        <sz val="7"/>
        <color theme="1"/>
        <rFont val="Times New Roman"/>
        <family val="1"/>
        <charset val="238"/>
      </rPr>
      <t xml:space="preserve">        </t>
    </r>
    <r>
      <rPr>
        <b/>
        <i/>
        <sz val="11.5"/>
        <color theme="1"/>
        <rFont val="Gill Sans"/>
      </rPr>
      <t xml:space="preserve">Marta i sedam strahova </t>
    </r>
    <r>
      <rPr>
        <sz val="11.5"/>
        <color theme="1"/>
        <rFont val="Gill Sans"/>
      </rPr>
      <t xml:space="preserve">redateljice </t>
    </r>
    <r>
      <rPr>
        <b/>
        <i/>
        <sz val="11.5"/>
        <color theme="1"/>
        <rFont val="Gill Sans"/>
      </rPr>
      <t xml:space="preserve">Natalije Manojnlović, </t>
    </r>
    <r>
      <rPr>
        <sz val="11.5"/>
        <color theme="1"/>
        <rFont val="Gill Sans"/>
      </rPr>
      <t>u produkciji Kazališne družine KUFER i KunstTeatar u suradnji s udrugom BoliMe; Lazareti  (1 izvedba)</t>
    </r>
  </si>
  <si>
    <r>
      <t>●</t>
    </r>
    <r>
      <rPr>
        <sz val="7"/>
        <color theme="1"/>
        <rFont val="Times New Roman"/>
        <family val="1"/>
        <charset val="238"/>
      </rPr>
      <t xml:space="preserve">        </t>
    </r>
    <r>
      <rPr>
        <b/>
        <i/>
        <sz val="11.5"/>
        <color theme="1"/>
        <rFont val="Gill Sans"/>
      </rPr>
      <t xml:space="preserve">Intimnost (premijera), </t>
    </r>
    <r>
      <rPr>
        <sz val="11.5"/>
        <color theme="1"/>
        <rFont val="Gill Sans"/>
      </rPr>
      <t xml:space="preserve">redatelja </t>
    </r>
    <r>
      <rPr>
        <b/>
        <sz val="11.5"/>
        <color theme="1"/>
        <rFont val="Gill Sans"/>
      </rPr>
      <t>Andreja Nosova</t>
    </r>
    <r>
      <rPr>
        <sz val="11.5"/>
        <color theme="1"/>
        <rFont val="Gill Sans"/>
      </rPr>
      <t xml:space="preserve"> u produkciji Fondacije Heartefact u sklopu projekta Future Epics, a u izvedbi Leona Lučeva i Jelene Graovac; Lazareti (1 izvedba)</t>
    </r>
  </si>
  <si>
    <t xml:space="preserve">Glazba: </t>
  </si>
  <si>
    <r>
      <t xml:space="preserve">Ukupno je održano </t>
    </r>
    <r>
      <rPr>
        <b/>
        <sz val="11.5"/>
        <color theme="1"/>
        <rFont val="Gill Sans"/>
      </rPr>
      <t>7 glazbenih programa</t>
    </r>
    <r>
      <rPr>
        <sz val="11.5"/>
        <color theme="1"/>
        <rFont val="Gill Sans"/>
      </rPr>
      <t>. Nastupili su: Aljoša Jurinić, Zrinka Ivančić Cikojević, Dalibor Cikojević, Trio Eusebius  (Eva Šulić, Tonka Javorović, David Vuković), Marijan Đuzel, Janja Vuletić i Maroje Brčić, Papandopulo kvartet (Nikola Fabijanić, Gordan Tudor, Goran Jurković, Tomislav Žužak), Dubravka Šeparović Mušović, Vedran Kocelj, Filip Merčep, Lana Kos i Željko Lučić, Ivan Bonačić, Fabijan Komljenović, ansambl ponajboljih dubrovačkih glazbenika, Jazz orkestar Hrvatske radiotelevizije, Dubrovački simfonijski orkestar, Simfonijski orkestar Hrvatske radiotelevizije, te dirigenti Tomislav Fačini, Miron Hauser, Nill Venditti i Ivo Lipanović izvodeći raznolike glazbene žanrove.</t>
    </r>
  </si>
  <si>
    <t xml:space="preserve">Ples: </t>
  </si>
  <si>
    <r>
      <t>●</t>
    </r>
    <r>
      <rPr>
        <sz val="7"/>
        <color theme="1"/>
        <rFont val="Times New Roman"/>
        <family val="1"/>
        <charset val="238"/>
      </rPr>
      <t xml:space="preserve">        </t>
    </r>
    <r>
      <rPr>
        <b/>
        <sz val="11.5"/>
        <color theme="1"/>
        <rFont val="Gill Sans"/>
      </rPr>
      <t>Zagrebački plesni ansambl</t>
    </r>
    <r>
      <rPr>
        <sz val="11.5"/>
        <color theme="1"/>
        <rFont val="Gill Sans"/>
      </rPr>
      <t xml:space="preserve">, plesna predstava </t>
    </r>
    <r>
      <rPr>
        <b/>
        <i/>
        <sz val="11.5"/>
        <color theme="1"/>
        <rFont val="Gill Sans"/>
      </rPr>
      <t>Gore</t>
    </r>
    <r>
      <rPr>
        <sz val="11.5"/>
        <color theme="1"/>
        <rFont val="Gill Sans"/>
      </rPr>
      <t xml:space="preserve"> prema koreografiji </t>
    </r>
    <r>
      <rPr>
        <b/>
        <sz val="11.5"/>
        <color theme="1"/>
        <rFont val="Gill Sans"/>
      </rPr>
      <t>Ferenca Fehéra</t>
    </r>
    <r>
      <rPr>
        <sz val="11.5"/>
        <color theme="1"/>
        <rFont val="Gill Sans"/>
      </rPr>
      <t xml:space="preserve">, ostvarena kroz Plesnu mrežu Hrvatske; park Gradac (1 izvedba). </t>
    </r>
  </si>
  <si>
    <r>
      <t>●</t>
    </r>
    <r>
      <rPr>
        <sz val="7"/>
        <color theme="1"/>
        <rFont val="Times New Roman"/>
        <family val="1"/>
        <charset val="238"/>
      </rPr>
      <t xml:space="preserve">        </t>
    </r>
    <r>
      <rPr>
        <b/>
        <sz val="11.5"/>
        <color theme="1"/>
        <rFont val="Gill Sans"/>
      </rPr>
      <t xml:space="preserve">Centar za izvedbene umjetnosti Vitlycke u sklopu Eu projekta Future Epics, </t>
    </r>
    <r>
      <rPr>
        <sz val="11.5"/>
        <color theme="1"/>
        <rFont val="Gill Sans"/>
      </rPr>
      <t>plesna predstava</t>
    </r>
    <r>
      <rPr>
        <b/>
        <sz val="11.5"/>
        <color theme="1"/>
        <rFont val="Gill Sans"/>
      </rPr>
      <t xml:space="preserve"> </t>
    </r>
    <r>
      <rPr>
        <b/>
        <i/>
        <sz val="11.5"/>
        <color theme="1"/>
        <rFont val="Gill Sans"/>
      </rPr>
      <t xml:space="preserve">Embrace, </t>
    </r>
    <r>
      <rPr>
        <sz val="11.5"/>
        <color theme="1"/>
        <rFont val="Gill Sans"/>
      </rPr>
      <t xml:space="preserve">čiju izvedbu i koncept potpisuju </t>
    </r>
    <r>
      <rPr>
        <b/>
        <sz val="11.5"/>
        <color theme="1"/>
        <rFont val="Gill Sans"/>
      </rPr>
      <t xml:space="preserve">Meleat Fredriksson, Adam Seid Tahir i Lydia Östberg Diakité; </t>
    </r>
    <r>
      <rPr>
        <sz val="11.5"/>
        <color theme="1"/>
        <rFont val="Gill Sans"/>
      </rPr>
      <t>Lazareti (1 izvedba).</t>
    </r>
  </si>
  <si>
    <t>Folklor:</t>
  </si>
  <si>
    <r>
      <t>●</t>
    </r>
    <r>
      <rPr>
        <sz val="7"/>
        <color theme="1"/>
        <rFont val="Times New Roman"/>
        <family val="1"/>
        <charset val="238"/>
      </rPr>
      <t xml:space="preserve">        </t>
    </r>
    <r>
      <rPr>
        <sz val="11.5"/>
        <color theme="1"/>
        <rFont val="Gill Sans"/>
      </rPr>
      <t xml:space="preserve">Folkorni ansambl </t>
    </r>
    <r>
      <rPr>
        <b/>
        <sz val="11.5"/>
        <color theme="1"/>
        <rFont val="Gill Sans"/>
      </rPr>
      <t xml:space="preserve">LINĐO; </t>
    </r>
    <r>
      <rPr>
        <sz val="11.5"/>
        <color theme="1"/>
        <rFont val="Gill Sans"/>
      </rPr>
      <t>park Gradac (2 izvedba);</t>
    </r>
  </si>
  <si>
    <r>
      <t>●</t>
    </r>
    <r>
      <rPr>
        <sz val="7"/>
        <color theme="1"/>
        <rFont val="Times New Roman"/>
        <family val="1"/>
        <charset val="238"/>
      </rPr>
      <t xml:space="preserve">        </t>
    </r>
    <r>
      <rPr>
        <sz val="11.5"/>
        <color theme="1"/>
        <rFont val="Gill Sans"/>
      </rPr>
      <t xml:space="preserve">Ženska klapa </t>
    </r>
    <r>
      <rPr>
        <b/>
        <sz val="11.5"/>
        <color theme="1"/>
        <rFont val="Gill Sans"/>
      </rPr>
      <t>FA</t>
    </r>
    <r>
      <rPr>
        <sz val="11.5"/>
        <color theme="1"/>
        <rFont val="Gill Sans"/>
      </rPr>
      <t xml:space="preserve"> </t>
    </r>
    <r>
      <rPr>
        <b/>
        <sz val="11.5"/>
        <color theme="1"/>
        <rFont val="Gill Sans"/>
      </rPr>
      <t xml:space="preserve">LINĐO; </t>
    </r>
    <r>
      <rPr>
        <sz val="11.5"/>
        <color theme="1"/>
        <rFont val="Gill Sans"/>
      </rPr>
      <t>atrij Kneževa dvora (1 izvedba).</t>
    </r>
  </si>
  <si>
    <t>Dramski program :</t>
  </si>
  <si>
    <t>Popratni program:</t>
  </si>
  <si>
    <t xml:space="preserve">Izložbe: </t>
  </si>
  <si>
    <r>
      <t>●</t>
    </r>
    <r>
      <rPr>
        <sz val="7"/>
        <color theme="1"/>
        <rFont val="Times New Roman"/>
        <family val="1"/>
        <charset val="238"/>
      </rPr>
      <t xml:space="preserve">        </t>
    </r>
    <r>
      <rPr>
        <b/>
        <i/>
        <sz val="11.5"/>
        <color theme="1"/>
        <rFont val="Gill Sans"/>
      </rPr>
      <t xml:space="preserve">Horizont sjećanja </t>
    </r>
    <r>
      <rPr>
        <b/>
        <sz val="11.5"/>
        <color theme="1"/>
        <rFont val="Gill Sans"/>
      </rPr>
      <t>Ivane Dražić Selmani</t>
    </r>
    <r>
      <rPr>
        <sz val="11.5"/>
        <color theme="1"/>
        <rFont val="Gill Sans"/>
      </rPr>
      <t>; atrij palače Sponza;</t>
    </r>
  </si>
  <si>
    <r>
      <t>●</t>
    </r>
    <r>
      <rPr>
        <sz val="7"/>
        <color theme="1"/>
        <rFont val="Times New Roman"/>
        <family val="1"/>
        <charset val="238"/>
      </rPr>
      <t xml:space="preserve">        </t>
    </r>
    <r>
      <rPr>
        <b/>
        <i/>
        <sz val="11.5"/>
        <color theme="1"/>
        <rFont val="Gill Sans"/>
      </rPr>
      <t>Dubrovnik plovi</t>
    </r>
    <r>
      <rPr>
        <sz val="11.5"/>
        <color theme="1"/>
        <rFont val="Gill Sans"/>
      </rPr>
      <t xml:space="preserve"> </t>
    </r>
    <r>
      <rPr>
        <b/>
        <sz val="11.5"/>
        <color theme="1"/>
        <rFont val="Gill Sans"/>
      </rPr>
      <t>Igora Hajdarhodžića</t>
    </r>
    <r>
      <rPr>
        <sz val="11.5"/>
        <color theme="1"/>
        <rFont val="Gill Sans"/>
      </rPr>
      <t>; Lazareti;</t>
    </r>
  </si>
  <si>
    <r>
      <t>●</t>
    </r>
    <r>
      <rPr>
        <sz val="7"/>
        <color theme="1"/>
        <rFont val="Times New Roman"/>
        <family val="1"/>
        <charset val="238"/>
      </rPr>
      <t xml:space="preserve">        </t>
    </r>
    <r>
      <rPr>
        <b/>
        <i/>
        <sz val="11.5"/>
        <color theme="1"/>
        <rFont val="Gill Sans"/>
      </rPr>
      <t>Time Out</t>
    </r>
    <r>
      <rPr>
        <sz val="11.5"/>
        <color theme="1"/>
        <rFont val="Gill Sans"/>
      </rPr>
      <t xml:space="preserve"> </t>
    </r>
    <r>
      <rPr>
        <b/>
        <sz val="11.5"/>
        <color theme="1"/>
        <rFont val="Gill Sans"/>
      </rPr>
      <t>Viktora Daldona</t>
    </r>
    <r>
      <rPr>
        <sz val="11.5"/>
        <color theme="1"/>
        <rFont val="Gill Sans"/>
      </rPr>
      <t>; atrij palače Sponza.</t>
    </r>
  </si>
  <si>
    <t xml:space="preserve">Ostalo: </t>
  </si>
  <si>
    <r>
      <t>●</t>
    </r>
    <r>
      <rPr>
        <sz val="7"/>
        <color theme="1"/>
        <rFont val="Times New Roman"/>
        <family val="1"/>
        <charset val="238"/>
      </rPr>
      <t xml:space="preserve">        </t>
    </r>
    <r>
      <rPr>
        <sz val="11.5"/>
        <color theme="1"/>
        <rFont val="Gill Sans"/>
      </rPr>
      <t xml:space="preserve">Predavanje </t>
    </r>
    <r>
      <rPr>
        <b/>
        <sz val="11.5"/>
        <color theme="1"/>
        <rFont val="Gill Sans"/>
      </rPr>
      <t>Hrana kao slasni ''privolitelj''</t>
    </r>
    <r>
      <rPr>
        <sz val="11.5"/>
        <color theme="1"/>
        <rFont val="Gill Sans"/>
      </rPr>
      <t xml:space="preserve"> povjesničara umjetnosti Ivana Viđena kao dio dvodnevnog programa Udruge Kinookus; ljetnikovac Bunić-Kaboga (1 izvedba);</t>
    </r>
  </si>
  <si>
    <r>
      <t>●</t>
    </r>
    <r>
      <rPr>
        <sz val="7"/>
        <color theme="1"/>
        <rFont val="Times New Roman"/>
        <family val="1"/>
        <charset val="238"/>
      </rPr>
      <t xml:space="preserve">        </t>
    </r>
    <r>
      <rPr>
        <b/>
        <i/>
        <sz val="11.5"/>
        <color theme="1"/>
        <rFont val="Gill Sans"/>
      </rPr>
      <t xml:space="preserve">Izbačeni (Push), </t>
    </r>
    <r>
      <rPr>
        <sz val="11.5"/>
        <color theme="1"/>
        <rFont val="Gill Sans"/>
      </rPr>
      <t>švedskog redatelja Fredrik Gerttena iz 2019. godine .</t>
    </r>
  </si>
  <si>
    <r>
      <rPr>
        <b/>
        <sz val="12"/>
        <color theme="1"/>
        <rFont val="Calibri"/>
        <family val="2"/>
        <charset val="238"/>
        <scheme val="minor"/>
      </rPr>
      <t>Investicije</t>
    </r>
    <r>
      <rPr>
        <sz val="12"/>
        <color theme="1"/>
        <rFont val="Calibri"/>
        <family val="2"/>
        <charset val="238"/>
        <scheme val="minor"/>
      </rPr>
      <t xml:space="preserve"> – nabavljeno je novo terensko vozilo na financijski leasing, cjelokupni iznos se knjiži na trošak, a otplata zajma planirana je  u 2020.  i naredne dvije godine. Kako smo ostvarili više od planiranih vlastitih prihoda, namjeravamo  uložiti u rasvjetnu opremu i opremu za ozvučenje, dodatne elemente tribina i stolice . </t>
    </r>
  </si>
  <si>
    <t>Ukupno je održano 49 programa , od čega: 1 svečano otvaranje,30 dramskih izvedbi, 7 glazbenih izvedbi, 2 plesne izvedbe, 3 folklorne izvedbe, 3 izložbe, 3 ostala popratna događanja ( 1 generalna otvaranje, , 2 Kinookus)</t>
  </si>
  <si>
    <t>Dubrovnik, 30.9.2020.</t>
  </si>
  <si>
    <r>
      <rPr>
        <b/>
        <sz val="12"/>
        <color theme="1"/>
        <rFont val="Calibri"/>
        <family val="2"/>
        <charset val="238"/>
        <scheme val="minor"/>
      </rPr>
      <t>Rashodi za zaposlene</t>
    </r>
    <r>
      <rPr>
        <sz val="12"/>
        <color theme="1"/>
        <rFont val="Calibri"/>
        <family val="2"/>
        <charset val="238"/>
        <scheme val="minor"/>
      </rPr>
      <t xml:space="preserve">  - smanjeni su 10 % po Zaključku gradonačelnika i zbog odlaska zaposlenika u mirovinu, a ne zapošljava se se drugi zaposlenik, potpuno su dignuti planirani iznosi za regres i prigodne darove, potrošeno je manje za naknade plaća za rad  subotom, nedjeljom i državnim praznikom. </t>
    </r>
  </si>
  <si>
    <t xml:space="preserve"> NOVI PLAN 27.7.</t>
  </si>
  <si>
    <t xml:space="preserve">Usvojeni financijski plan prihoda i rashoda ustanove za 2020. iznosi 23.050.000 kn,  rebalansom  usvojenim na GV 27.7. se smanjuje i iznosi  12.158.500  kn, ovim rebalansom se novi plan  povećava za 471.900,00 kn i sada  iznosi 12.630.400,00 kn.                                                                                                                                                                                                                          Unatoč situaciji uzrokovanoj pandemijom koronavirusa  uspješno  smo održali  71. Dubrovačke ljetne igre i u izrazito teškim novonastalim uvjetima ostvarili više vlastitih prihoda ( usluge promidžbe i ulaznice) u odnosu na prethodni rebalans.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</si>
</sst>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n&quot;;[Red]\-#,##0\ &quot;kn&quot;"/>
    <numFmt numFmtId="44" formatCode="_-* #,##0.00\ &quot;kn&quot;_-;\-* #,##0.00\ &quot;kn&quot;_-;_-* &quot;-&quot;??\ &quot;kn&quot;_-;_-@_-"/>
    <numFmt numFmtId="164" formatCode="_-* #,##0.00\ [$kn-41A]_-;\-* #,##0.00\ [$kn-41A]_-;_-* &quot;-&quot;??\ [$kn-41A]_-;_-@_-"/>
  </numFmts>
  <fonts count="19">
    <font>
      <sz val="11"/>
      <color theme="1"/>
      <name val="Calibri"/>
      <family val="2"/>
      <charset val="238"/>
      <scheme val="minor"/>
    </font>
    <font>
      <sz val="15"/>
      <color theme="1"/>
      <name val="Calibri"/>
      <family val="2"/>
      <charset val="238"/>
      <scheme val="minor"/>
    </font>
    <font>
      <b/>
      <sz val="15"/>
      <color theme="1"/>
      <name val="Calibri"/>
      <family val="2"/>
      <charset val="238"/>
      <scheme val="minor"/>
    </font>
    <font>
      <sz val="20"/>
      <color theme="1"/>
      <name val="Calibri"/>
      <family val="2"/>
      <charset val="238"/>
      <scheme val="minor"/>
    </font>
    <font>
      <b/>
      <sz val="20"/>
      <color theme="1"/>
      <name val="Calibri"/>
      <family val="2"/>
      <charset val="238"/>
      <scheme val="minor"/>
    </font>
    <font>
      <b/>
      <sz val="12"/>
      <color theme="1"/>
      <name val="Calibri"/>
      <family val="2"/>
      <charset val="238"/>
      <scheme val="minor"/>
    </font>
    <font>
      <sz val="12"/>
      <color theme="1"/>
      <name val="Calibri"/>
      <family val="2"/>
      <charset val="238"/>
      <scheme val="minor"/>
    </font>
    <font>
      <sz val="16"/>
      <color theme="1"/>
      <name val="Calibri"/>
      <family val="2"/>
      <charset val="238"/>
      <scheme val="minor"/>
    </font>
    <font>
      <sz val="11"/>
      <color theme="1"/>
      <name val="Calibri"/>
      <family val="2"/>
      <charset val="238"/>
      <scheme val="minor"/>
    </font>
    <font>
      <b/>
      <sz val="12"/>
      <color theme="1"/>
      <name val="Calibri"/>
      <family val="2"/>
      <charset val="238"/>
    </font>
    <font>
      <b/>
      <sz val="12"/>
      <color theme="1"/>
      <name val="Times New Roman"/>
      <family val="1"/>
      <charset val="238"/>
    </font>
    <font>
      <sz val="12"/>
      <name val="Calibri"/>
      <family val="2"/>
      <charset val="238"/>
      <scheme val="minor"/>
    </font>
    <font>
      <sz val="11.5"/>
      <color theme="1"/>
      <name val="Gill Sans"/>
    </font>
    <font>
      <b/>
      <sz val="11.5"/>
      <color theme="1"/>
      <name val="Gill Sans"/>
    </font>
    <font>
      <b/>
      <u/>
      <sz val="11.5"/>
      <color theme="1"/>
      <name val="Gill Sans"/>
    </font>
    <font>
      <sz val="11.5"/>
      <color theme="1"/>
      <name val="Noto Sans Symbols"/>
    </font>
    <font>
      <sz val="7"/>
      <color theme="1"/>
      <name val="Times New Roman"/>
      <family val="1"/>
      <charset val="238"/>
    </font>
    <font>
      <b/>
      <i/>
      <sz val="11.5"/>
      <color theme="1"/>
      <name val="Gill Sans"/>
    </font>
    <font>
      <u/>
      <sz val="11.5"/>
      <color theme="1"/>
      <name val="Gill Sans"/>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8" fillId="0" borderId="0" applyFont="0" applyFill="0" applyBorder="0" applyAlignment="0" applyProtection="0"/>
  </cellStyleXfs>
  <cellXfs count="44">
    <xf numFmtId="0" fontId="0" fillId="0" borderId="0" xfId="0"/>
    <xf numFmtId="0" fontId="1" fillId="0" borderId="0" xfId="0" applyFont="1"/>
    <xf numFmtId="0" fontId="4" fillId="0" borderId="0" xfId="0" applyFont="1" applyAlignment="1"/>
    <xf numFmtId="0" fontId="2" fillId="0" borderId="0" xfId="0" applyFont="1" applyAlignment="1"/>
    <xf numFmtId="0" fontId="3" fillId="0" borderId="0" xfId="0" applyFont="1" applyAlignment="1">
      <alignment vertical="top" wrapText="1"/>
    </xf>
    <xf numFmtId="0" fontId="1" fillId="0" borderId="0" xfId="0" applyNumberFormat="1" applyFont="1" applyBorder="1" applyAlignment="1">
      <alignment wrapText="1"/>
    </xf>
    <xf numFmtId="0" fontId="5" fillId="0" borderId="0" xfId="0" applyFont="1" applyAlignment="1"/>
    <xf numFmtId="0" fontId="5" fillId="0" borderId="0" xfId="0" applyFont="1"/>
    <xf numFmtId="0" fontId="6" fillId="0" borderId="0" xfId="0" applyFont="1"/>
    <xf numFmtId="164" fontId="6" fillId="0" borderId="1" xfId="0" applyNumberFormat="1" applyFont="1" applyBorder="1"/>
    <xf numFmtId="6" fontId="6" fillId="0" borderId="1" xfId="0" applyNumberFormat="1" applyFont="1" applyBorder="1"/>
    <xf numFmtId="0" fontId="5" fillId="0" borderId="1" xfId="0" applyFont="1" applyBorder="1"/>
    <xf numFmtId="164" fontId="5" fillId="0" borderId="1" xfId="0" applyNumberFormat="1" applyFont="1" applyBorder="1"/>
    <xf numFmtId="0" fontId="6" fillId="0" borderId="1" xfId="0" applyFont="1" applyBorder="1"/>
    <xf numFmtId="6" fontId="5" fillId="0" borderId="1" xfId="0" applyNumberFormat="1" applyFont="1" applyBorder="1"/>
    <xf numFmtId="6" fontId="6" fillId="0" borderId="1" xfId="0" applyNumberFormat="1" applyFont="1" applyBorder="1" applyAlignment="1">
      <alignment horizontal="center"/>
    </xf>
    <xf numFmtId="6" fontId="6" fillId="0" borderId="1" xfId="0" applyNumberFormat="1" applyFont="1" applyBorder="1" applyAlignment="1">
      <alignment vertical="top"/>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5" fillId="0" borderId="1" xfId="0" applyFont="1" applyBorder="1" applyAlignment="1">
      <alignment wrapText="1"/>
    </xf>
    <xf numFmtId="0" fontId="6" fillId="0" borderId="1" xfId="0" applyNumberFormat="1" applyFont="1" applyBorder="1" applyAlignment="1">
      <alignment wrapText="1"/>
    </xf>
    <xf numFmtId="0" fontId="6" fillId="0" borderId="1" xfId="0" applyFont="1" applyBorder="1" applyAlignment="1">
      <alignment wrapText="1"/>
    </xf>
    <xf numFmtId="0" fontId="6" fillId="0" borderId="1" xfId="0" applyFont="1" applyBorder="1" applyAlignment="1"/>
    <xf numFmtId="0" fontId="6" fillId="0" borderId="1" xfId="0" applyFont="1" applyBorder="1" applyAlignment="1">
      <alignment horizontal="left" vertical="top" wrapText="1"/>
    </xf>
    <xf numFmtId="44" fontId="6" fillId="0" borderId="1" xfId="1" applyFont="1" applyBorder="1"/>
    <xf numFmtId="44" fontId="6" fillId="0" borderId="1" xfId="0" applyNumberFormat="1" applyFont="1" applyBorder="1" applyAlignment="1">
      <alignment wrapText="1"/>
    </xf>
    <xf numFmtId="44" fontId="6" fillId="0" borderId="1" xfId="0" applyNumberFormat="1" applyFont="1" applyBorder="1"/>
    <xf numFmtId="44" fontId="5" fillId="0" borderId="1" xfId="0" applyNumberFormat="1" applyFont="1" applyBorder="1"/>
    <xf numFmtId="0" fontId="5" fillId="0" borderId="1" xfId="0" applyFont="1" applyBorder="1" applyAlignment="1">
      <alignment horizontal="left" vertical="center" wrapText="1"/>
    </xf>
    <xf numFmtId="0" fontId="10" fillId="0" borderId="1" xfId="0" applyFont="1" applyBorder="1" applyAlignment="1">
      <alignment vertical="center"/>
    </xf>
    <xf numFmtId="0" fontId="9" fillId="0" borderId="1" xfId="0" applyFont="1" applyBorder="1" applyAlignment="1">
      <alignment vertical="center" wrapText="1"/>
    </xf>
    <xf numFmtId="164" fontId="11" fillId="0" borderId="1" xfId="0" applyNumberFormat="1" applyFont="1" applyBorder="1"/>
    <xf numFmtId="164" fontId="6" fillId="0" borderId="1" xfId="1" applyNumberFormat="1" applyFont="1" applyBorder="1"/>
    <xf numFmtId="0" fontId="6" fillId="0" borderId="1" xfId="0" applyFont="1" applyBorder="1" applyAlignment="1">
      <alignment horizontal="left" vertical="center" wrapText="1"/>
    </xf>
    <xf numFmtId="164" fontId="5" fillId="0" borderId="1" xfId="0" applyNumberFormat="1" applyFont="1" applyBorder="1" applyAlignment="1">
      <alignment horizontal="center"/>
    </xf>
    <xf numFmtId="164" fontId="5" fillId="2" borderId="1" xfId="1" applyNumberFormat="1" applyFont="1" applyFill="1" applyBorder="1"/>
    <xf numFmtId="0" fontId="14" fillId="0" borderId="2" xfId="0" applyFont="1" applyBorder="1" applyAlignment="1">
      <alignment horizontal="justify" vertical="center"/>
    </xf>
    <xf numFmtId="0" fontId="12" fillId="0" borderId="3" xfId="0" applyFont="1" applyBorder="1" applyAlignment="1">
      <alignment horizontal="justify" vertical="center"/>
    </xf>
    <xf numFmtId="0" fontId="15" fillId="0" borderId="3" xfId="0" applyFont="1" applyBorder="1" applyAlignment="1">
      <alignment horizontal="justify" vertical="center"/>
    </xf>
    <xf numFmtId="0" fontId="14" fillId="0" borderId="3" xfId="0" applyFont="1" applyBorder="1" applyAlignment="1">
      <alignment horizontal="justify" vertical="center"/>
    </xf>
    <xf numFmtId="0" fontId="18" fillId="0" borderId="3" xfId="0" applyFont="1" applyBorder="1" applyAlignment="1">
      <alignment horizontal="justify" vertical="center"/>
    </xf>
    <xf numFmtId="0" fontId="12" fillId="0" borderId="1" xfId="0" applyFont="1" applyBorder="1" applyAlignment="1">
      <alignment horizontal="justify" vertical="center"/>
    </xf>
    <xf numFmtId="0" fontId="7" fillId="0" borderId="0" xfId="0" applyFont="1" applyAlignment="1">
      <alignment horizontal="left" vertical="top" wrapText="1"/>
    </xf>
    <xf numFmtId="0" fontId="6" fillId="0" borderId="1"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20"/>
  <sheetViews>
    <sheetView tabSelected="1" topLeftCell="A40" zoomScale="72" zoomScaleNormal="72" workbookViewId="0">
      <selection activeCell="B35" sqref="B35"/>
    </sheetView>
  </sheetViews>
  <sheetFormatPr defaultRowHeight="14.4"/>
  <cols>
    <col min="1" max="1" width="77.33203125" customWidth="1"/>
    <col min="2" max="2" width="20.6640625" customWidth="1"/>
    <col min="3" max="4" width="19.6640625" customWidth="1"/>
    <col min="5" max="6" width="9.109375" hidden="1" customWidth="1"/>
  </cols>
  <sheetData>
    <row r="2" spans="1:9" ht="25.8">
      <c r="A2" s="6" t="s">
        <v>0</v>
      </c>
      <c r="B2" s="6"/>
      <c r="C2" s="6"/>
      <c r="D2" s="6"/>
      <c r="E2" s="3"/>
      <c r="F2" s="3"/>
      <c r="G2" s="2"/>
      <c r="H2" s="2"/>
      <c r="I2" s="2"/>
    </row>
    <row r="3" spans="1:9" ht="19.8">
      <c r="A3" s="7" t="s">
        <v>1</v>
      </c>
      <c r="B3" s="8"/>
      <c r="C3" s="8"/>
      <c r="D3" s="8"/>
      <c r="E3" s="1"/>
      <c r="F3" s="1"/>
    </row>
    <row r="4" spans="1:9" ht="15.6">
      <c r="A4" s="8"/>
      <c r="B4" s="8"/>
      <c r="C4" s="8"/>
      <c r="D4" s="8"/>
    </row>
    <row r="5" spans="1:9" ht="15.6">
      <c r="A5" s="8"/>
      <c r="B5" s="8"/>
      <c r="C5" s="8"/>
      <c r="D5" s="8"/>
    </row>
    <row r="6" spans="1:9" ht="15.6">
      <c r="A6" s="8"/>
      <c r="B6" s="8"/>
      <c r="C6" s="8"/>
      <c r="D6" s="8"/>
    </row>
    <row r="7" spans="1:9" ht="15.6">
      <c r="A7" s="8" t="s">
        <v>76</v>
      </c>
      <c r="B7" s="8"/>
      <c r="C7" s="8"/>
      <c r="D7" s="8"/>
    </row>
    <row r="8" spans="1:9" ht="15.6">
      <c r="A8" s="8"/>
      <c r="B8" s="8"/>
      <c r="C8" s="8"/>
      <c r="D8" s="8"/>
    </row>
    <row r="9" spans="1:9" ht="15.6">
      <c r="A9" s="8"/>
      <c r="B9" s="8"/>
      <c r="C9" s="8"/>
      <c r="D9" s="8"/>
    </row>
    <row r="10" spans="1:9" ht="15.6">
      <c r="A10" s="8"/>
      <c r="B10" s="8"/>
      <c r="C10" s="8"/>
      <c r="D10" s="8"/>
    </row>
    <row r="11" spans="1:9" ht="15.6">
      <c r="A11" s="6" t="s">
        <v>21</v>
      </c>
      <c r="B11" s="6"/>
      <c r="C11" s="6"/>
      <c r="D11" s="6"/>
    </row>
    <row r="12" spans="1:9" ht="15.6">
      <c r="A12" s="6" t="s">
        <v>22</v>
      </c>
      <c r="B12" s="6"/>
      <c r="C12" s="6"/>
      <c r="D12" s="6"/>
    </row>
    <row r="13" spans="1:9" ht="15.6">
      <c r="A13" s="8" t="s">
        <v>19</v>
      </c>
      <c r="B13" s="8"/>
      <c r="C13" s="8"/>
      <c r="D13" s="8"/>
    </row>
    <row r="14" spans="1:9" ht="132.75" customHeight="1">
      <c r="A14" s="42" t="s">
        <v>29</v>
      </c>
      <c r="B14" s="42"/>
      <c r="C14" s="42"/>
      <c r="D14" s="42"/>
      <c r="E14" s="4"/>
      <c r="F14" s="4"/>
      <c r="G14" s="4"/>
      <c r="H14" s="4"/>
      <c r="I14" s="4"/>
    </row>
    <row r="15" spans="1:9" ht="50.25" customHeight="1">
      <c r="A15" s="42" t="s">
        <v>2</v>
      </c>
      <c r="B15" s="42"/>
      <c r="C15" s="42"/>
      <c r="D15" s="42"/>
      <c r="E15" s="4"/>
      <c r="F15" s="4"/>
      <c r="G15" s="4"/>
      <c r="H15" s="4"/>
      <c r="I15" s="4"/>
    </row>
    <row r="16" spans="1:9" ht="132.75" customHeight="1">
      <c r="A16" s="42" t="s">
        <v>79</v>
      </c>
      <c r="B16" s="42"/>
      <c r="C16" s="42"/>
      <c r="D16" s="42"/>
      <c r="E16" s="4"/>
      <c r="F16" s="4"/>
      <c r="G16" s="4"/>
      <c r="H16" s="4"/>
      <c r="I16" s="4"/>
    </row>
    <row r="17" spans="1:4" ht="15.6">
      <c r="A17" s="8"/>
      <c r="B17" s="8"/>
      <c r="C17" s="8"/>
      <c r="D17" s="8"/>
    </row>
    <row r="18" spans="1:4" ht="15.6">
      <c r="A18" s="8"/>
      <c r="B18" s="8"/>
      <c r="C18" s="8"/>
      <c r="D18" s="8"/>
    </row>
    <row r="19" spans="1:4" ht="15.6">
      <c r="A19" s="11" t="s">
        <v>3</v>
      </c>
      <c r="B19" s="13"/>
      <c r="C19" s="13"/>
      <c r="D19" s="13"/>
    </row>
    <row r="20" spans="1:4" ht="15.6">
      <c r="A20" s="13" t="s">
        <v>36</v>
      </c>
      <c r="B20" s="13" t="s">
        <v>39</v>
      </c>
      <c r="C20" s="13" t="s">
        <v>4</v>
      </c>
      <c r="D20" s="13" t="s">
        <v>5</v>
      </c>
    </row>
    <row r="21" spans="1:4" ht="15.6">
      <c r="A21" s="17" t="s">
        <v>30</v>
      </c>
      <c r="B21" s="9">
        <v>5215000</v>
      </c>
      <c r="C21" s="9">
        <v>-657800</v>
      </c>
      <c r="D21" s="9">
        <v>4557200</v>
      </c>
    </row>
    <row r="22" spans="1:4" ht="15.6">
      <c r="A22" s="17" t="s">
        <v>6</v>
      </c>
      <c r="B22" s="9">
        <v>635000</v>
      </c>
      <c r="C22" s="9">
        <v>803200</v>
      </c>
      <c r="D22" s="9">
        <v>1438200</v>
      </c>
    </row>
    <row r="23" spans="1:4" ht="31.2">
      <c r="A23" s="17" t="s">
        <v>7</v>
      </c>
      <c r="B23" s="31">
        <v>5991000</v>
      </c>
      <c r="C23" s="31">
        <v>326500</v>
      </c>
      <c r="D23" s="9">
        <v>6317500</v>
      </c>
    </row>
    <row r="24" spans="1:4" ht="15.6">
      <c r="A24" s="18" t="s">
        <v>31</v>
      </c>
      <c r="B24" s="9">
        <v>317500</v>
      </c>
      <c r="C24" s="9"/>
      <c r="D24" s="9">
        <v>317500</v>
      </c>
    </row>
    <row r="25" spans="1:4" ht="15.6">
      <c r="A25" s="13" t="s">
        <v>8</v>
      </c>
      <c r="B25" s="12">
        <f>B21+B22+B23+B24</f>
        <v>12158500</v>
      </c>
      <c r="C25" s="31">
        <v>471900</v>
      </c>
      <c r="D25" s="12">
        <f>D21+D22+D23+D24</f>
        <v>12630400</v>
      </c>
    </row>
    <row r="26" spans="1:4" ht="15.6">
      <c r="A26" s="13"/>
      <c r="B26" s="13"/>
      <c r="C26" s="13"/>
      <c r="D26" s="13"/>
    </row>
    <row r="27" spans="1:4" ht="15.6">
      <c r="A27" s="13" t="s">
        <v>9</v>
      </c>
      <c r="B27" s="13"/>
      <c r="C27" s="13"/>
      <c r="D27" s="13"/>
    </row>
    <row r="28" spans="1:4" ht="12.75" customHeight="1">
      <c r="A28" s="13" t="s">
        <v>10</v>
      </c>
      <c r="B28" s="13"/>
      <c r="C28" s="13"/>
      <c r="D28" s="13"/>
    </row>
    <row r="29" spans="1:4" ht="30.75" customHeight="1">
      <c r="A29" s="19" t="s">
        <v>17</v>
      </c>
      <c r="B29" s="11" t="s">
        <v>78</v>
      </c>
      <c r="C29" s="11" t="s">
        <v>4</v>
      </c>
      <c r="D29" s="11" t="s">
        <v>5</v>
      </c>
    </row>
    <row r="30" spans="1:4" ht="18" customHeight="1">
      <c r="A30" s="13"/>
      <c r="B30" s="12">
        <f>B31+B32+B33+B34+B35</f>
        <v>4535300</v>
      </c>
      <c r="C30" s="12">
        <v>975500</v>
      </c>
      <c r="D30" s="12">
        <f>D31+D32+D33+D34+D35+D36</f>
        <v>5510800</v>
      </c>
    </row>
    <row r="31" spans="1:4" ht="84.75" customHeight="1">
      <c r="A31" s="17" t="s">
        <v>77</v>
      </c>
      <c r="B31" s="9">
        <v>3434000</v>
      </c>
      <c r="C31" s="9"/>
      <c r="D31" s="9">
        <v>3362000</v>
      </c>
    </row>
    <row r="32" spans="1:4" ht="81" customHeight="1">
      <c r="A32" s="17" t="s">
        <v>41</v>
      </c>
      <c r="B32" s="9">
        <v>736800</v>
      </c>
      <c r="C32" s="9"/>
      <c r="D32" s="9">
        <v>1157200</v>
      </c>
    </row>
    <row r="33" spans="1:4" ht="49.5" customHeight="1">
      <c r="A33" s="17" t="s">
        <v>33</v>
      </c>
      <c r="B33" s="9">
        <v>35200</v>
      </c>
      <c r="C33" s="9"/>
      <c r="D33" s="9">
        <v>27700</v>
      </c>
    </row>
    <row r="34" spans="1:4" ht="34.5" customHeight="1">
      <c r="A34" s="11" t="s">
        <v>38</v>
      </c>
      <c r="B34" s="9">
        <v>83300</v>
      </c>
      <c r="C34" s="9"/>
      <c r="D34" s="9">
        <v>83300</v>
      </c>
    </row>
    <row r="35" spans="1:4" ht="81.75" customHeight="1">
      <c r="A35" s="17" t="s">
        <v>74</v>
      </c>
      <c r="B35" s="9">
        <v>246000</v>
      </c>
      <c r="C35" s="9"/>
      <c r="D35" s="9">
        <v>842600</v>
      </c>
    </row>
    <row r="36" spans="1:4" ht="63.75" customHeight="1">
      <c r="A36" s="28" t="s">
        <v>40</v>
      </c>
      <c r="B36" s="9">
        <v>0</v>
      </c>
      <c r="C36" s="9">
        <v>38000</v>
      </c>
      <c r="D36" s="9">
        <v>38000</v>
      </c>
    </row>
    <row r="37" spans="1:4" ht="15.6">
      <c r="A37" s="11" t="s">
        <v>11</v>
      </c>
      <c r="B37" s="9"/>
      <c r="C37" s="9"/>
      <c r="D37" s="9"/>
    </row>
    <row r="38" spans="1:4" ht="15.6">
      <c r="A38" s="13" t="s">
        <v>12</v>
      </c>
      <c r="B38" s="9">
        <v>4145000</v>
      </c>
      <c r="C38" s="9">
        <v>-27800</v>
      </c>
      <c r="D38" s="9">
        <v>4117200</v>
      </c>
    </row>
    <row r="39" spans="1:4" ht="15.6">
      <c r="A39" s="13" t="s">
        <v>13</v>
      </c>
      <c r="B39" s="9">
        <v>97400</v>
      </c>
      <c r="C39" s="9">
        <v>1001500</v>
      </c>
      <c r="D39" s="9">
        <v>1098900</v>
      </c>
    </row>
    <row r="40" spans="1:4" ht="15.6">
      <c r="A40" s="13" t="s">
        <v>14</v>
      </c>
      <c r="B40" s="9">
        <v>0</v>
      </c>
      <c r="C40" s="9"/>
      <c r="D40" s="9"/>
    </row>
    <row r="41" spans="1:4" ht="15.6">
      <c r="A41" s="13" t="s">
        <v>32</v>
      </c>
      <c r="B41" s="9">
        <v>292900</v>
      </c>
      <c r="C41" s="9">
        <v>1800</v>
      </c>
      <c r="D41" s="9">
        <v>294700</v>
      </c>
    </row>
    <row r="42" spans="1:4" ht="15.6">
      <c r="A42" s="13"/>
      <c r="B42" s="13"/>
      <c r="C42" s="13"/>
      <c r="D42" s="13"/>
    </row>
    <row r="43" spans="1:4" ht="15.6">
      <c r="A43" s="13" t="s">
        <v>10</v>
      </c>
      <c r="B43" s="13"/>
      <c r="C43" s="13"/>
      <c r="D43" s="13"/>
    </row>
    <row r="44" spans="1:4" ht="15.6">
      <c r="A44" s="19" t="s">
        <v>18</v>
      </c>
      <c r="B44" s="35">
        <v>4873200</v>
      </c>
      <c r="C44" s="27">
        <v>97900</v>
      </c>
      <c r="D44" s="27">
        <v>4971100</v>
      </c>
    </row>
    <row r="45" spans="1:4" ht="45.75" customHeight="1">
      <c r="A45" s="11" t="s">
        <v>34</v>
      </c>
      <c r="B45" s="13"/>
      <c r="C45" s="13"/>
      <c r="D45" s="26"/>
    </row>
    <row r="46" spans="1:4" ht="60.75" customHeight="1">
      <c r="A46" s="41" t="s">
        <v>75</v>
      </c>
      <c r="B46" s="9"/>
      <c r="C46" s="13"/>
      <c r="D46" s="13"/>
    </row>
    <row r="47" spans="1:4" ht="15.6">
      <c r="A47" s="29" t="s">
        <v>65</v>
      </c>
      <c r="B47" s="24"/>
      <c r="C47" s="13"/>
      <c r="D47" s="13"/>
    </row>
    <row r="48" spans="1:4" ht="15.6">
      <c r="A48" s="36"/>
      <c r="B48" s="9"/>
      <c r="C48" s="13"/>
      <c r="D48" s="13"/>
    </row>
    <row r="49" spans="1:14" ht="15.6">
      <c r="A49" s="37" t="s">
        <v>45</v>
      </c>
      <c r="B49" s="9"/>
      <c r="C49" s="13"/>
      <c r="D49" s="13"/>
    </row>
    <row r="50" spans="1:14" ht="43.5" customHeight="1">
      <c r="A50" s="38" t="s">
        <v>46</v>
      </c>
      <c r="B50" s="9"/>
      <c r="C50" s="13"/>
      <c r="D50" s="13"/>
    </row>
    <row r="51" spans="1:14" ht="88.5" customHeight="1">
      <c r="A51" s="38" t="s">
        <v>47</v>
      </c>
      <c r="B51" s="21"/>
      <c r="C51" s="21"/>
      <c r="D51" s="13"/>
    </row>
    <row r="52" spans="1:14" ht="61.5" customHeight="1">
      <c r="A52" s="38" t="s">
        <v>48</v>
      </c>
      <c r="B52" s="13"/>
      <c r="C52" s="13"/>
      <c r="D52" s="13"/>
    </row>
    <row r="53" spans="1:14" ht="57.75" customHeight="1">
      <c r="A53" s="38" t="s">
        <v>49</v>
      </c>
      <c r="B53" s="9"/>
      <c r="C53" s="13"/>
      <c r="D53" s="13"/>
    </row>
    <row r="54" spans="1:14" ht="25.5" customHeight="1">
      <c r="A54" s="37" t="s">
        <v>50</v>
      </c>
      <c r="B54" s="20"/>
      <c r="C54" s="20"/>
      <c r="D54" s="20"/>
      <c r="E54" s="5"/>
      <c r="F54" s="5"/>
      <c r="G54" s="5"/>
      <c r="H54" s="5"/>
      <c r="I54" s="5"/>
      <c r="J54" s="5"/>
      <c r="K54" s="5"/>
      <c r="L54" s="5"/>
      <c r="M54" s="5"/>
      <c r="N54" s="5"/>
    </row>
    <row r="55" spans="1:14" ht="43.5" customHeight="1">
      <c r="A55" s="38" t="s">
        <v>51</v>
      </c>
      <c r="B55" s="20"/>
      <c r="C55" s="20"/>
      <c r="D55" s="20"/>
      <c r="E55" s="5"/>
      <c r="F55" s="5"/>
      <c r="G55" s="5"/>
      <c r="H55" s="5"/>
      <c r="I55" s="5"/>
      <c r="J55" s="5"/>
      <c r="K55" s="5"/>
      <c r="L55" s="5"/>
      <c r="M55" s="5"/>
      <c r="N55" s="5"/>
    </row>
    <row r="56" spans="1:14" ht="42.75" customHeight="1">
      <c r="A56" s="38" t="s">
        <v>52</v>
      </c>
      <c r="B56" s="20"/>
      <c r="C56" s="20"/>
      <c r="D56" s="20"/>
      <c r="E56" s="5"/>
      <c r="F56" s="5"/>
      <c r="G56" s="5"/>
      <c r="H56" s="5"/>
      <c r="I56" s="5"/>
      <c r="J56" s="5"/>
      <c r="K56" s="5"/>
      <c r="L56" s="5"/>
      <c r="M56" s="5"/>
      <c r="N56" s="5"/>
    </row>
    <row r="57" spans="1:14" ht="69.75" customHeight="1">
      <c r="A57" s="38" t="s">
        <v>53</v>
      </c>
      <c r="B57" s="20"/>
      <c r="C57" s="20"/>
      <c r="D57" s="20"/>
      <c r="E57" s="5"/>
      <c r="F57" s="5"/>
      <c r="G57" s="5"/>
      <c r="H57" s="5"/>
      <c r="I57" s="5"/>
      <c r="J57" s="5"/>
      <c r="K57" s="5"/>
      <c r="L57" s="5"/>
      <c r="M57" s="5"/>
      <c r="N57" s="5"/>
    </row>
    <row r="58" spans="1:14" ht="48.75" customHeight="1">
      <c r="A58" s="38" t="s">
        <v>54</v>
      </c>
      <c r="B58" s="20"/>
      <c r="C58" s="20"/>
      <c r="D58" s="20"/>
      <c r="E58" s="5"/>
      <c r="F58" s="5"/>
      <c r="G58" s="5"/>
      <c r="H58" s="5"/>
      <c r="I58" s="5"/>
      <c r="J58" s="5"/>
      <c r="K58" s="5"/>
      <c r="L58" s="5"/>
      <c r="M58" s="5"/>
      <c r="N58" s="5"/>
    </row>
    <row r="59" spans="1:14" ht="49.5" customHeight="1">
      <c r="A59" s="38" t="s">
        <v>55</v>
      </c>
      <c r="B59" s="20"/>
      <c r="C59" s="20"/>
      <c r="D59" s="20"/>
      <c r="E59" s="5"/>
      <c r="F59" s="5"/>
      <c r="G59" s="5"/>
      <c r="H59" s="5"/>
      <c r="I59" s="5"/>
      <c r="J59" s="5"/>
      <c r="K59" s="5"/>
      <c r="L59" s="5"/>
      <c r="M59" s="5"/>
      <c r="N59" s="5"/>
    </row>
    <row r="60" spans="1:14" ht="55.5" customHeight="1">
      <c r="A60" s="38" t="s">
        <v>56</v>
      </c>
      <c r="B60" s="25"/>
      <c r="C60" s="20"/>
      <c r="D60" s="20"/>
      <c r="E60" s="5"/>
      <c r="F60" s="5"/>
      <c r="G60" s="5"/>
      <c r="H60" s="5"/>
      <c r="I60" s="5"/>
      <c r="J60" s="5"/>
      <c r="K60" s="5"/>
      <c r="L60" s="5"/>
      <c r="M60" s="5"/>
      <c r="N60" s="5"/>
    </row>
    <row r="61" spans="1:14" ht="19.8">
      <c r="A61" s="39" t="s">
        <v>57</v>
      </c>
      <c r="B61" s="20"/>
      <c r="C61" s="20"/>
      <c r="D61" s="20"/>
      <c r="E61" s="5"/>
      <c r="F61" s="5"/>
      <c r="G61" s="5"/>
      <c r="H61" s="5"/>
      <c r="I61" s="5"/>
      <c r="J61" s="5"/>
      <c r="K61" s="5"/>
      <c r="L61" s="5"/>
      <c r="M61" s="5"/>
      <c r="N61" s="5"/>
    </row>
    <row r="62" spans="1:14" ht="158.25" customHeight="1">
      <c r="A62" s="37" t="s">
        <v>58</v>
      </c>
      <c r="B62" s="20"/>
      <c r="C62" s="20"/>
      <c r="D62" s="20"/>
      <c r="E62" s="5"/>
      <c r="F62" s="5"/>
      <c r="G62" s="5"/>
      <c r="H62" s="5"/>
      <c r="I62" s="5"/>
      <c r="J62" s="5"/>
      <c r="K62" s="5"/>
      <c r="L62" s="5"/>
      <c r="M62" s="5"/>
      <c r="N62" s="5"/>
    </row>
    <row r="63" spans="1:14" ht="19.8">
      <c r="A63" s="39" t="s">
        <v>59</v>
      </c>
      <c r="B63" s="20"/>
      <c r="C63" s="20"/>
      <c r="D63" s="20"/>
      <c r="E63" s="5"/>
      <c r="F63" s="5"/>
      <c r="G63" s="5"/>
      <c r="H63" s="5"/>
      <c r="I63" s="5"/>
      <c r="J63" s="5"/>
      <c r="K63" s="5"/>
      <c r="L63" s="5"/>
      <c r="M63" s="5"/>
      <c r="N63" s="5"/>
    </row>
    <row r="64" spans="1:14" ht="43.8">
      <c r="A64" s="38" t="s">
        <v>60</v>
      </c>
      <c r="B64" s="20"/>
      <c r="C64" s="20"/>
      <c r="D64" s="20"/>
      <c r="E64" s="5"/>
      <c r="F64" s="5"/>
      <c r="G64" s="5"/>
      <c r="H64" s="5"/>
      <c r="I64" s="5"/>
      <c r="J64" s="5"/>
      <c r="K64" s="5"/>
      <c r="L64" s="5"/>
      <c r="M64" s="5"/>
      <c r="N64" s="5"/>
    </row>
    <row r="65" spans="1:14" ht="43.8">
      <c r="A65" s="38" t="s">
        <v>61</v>
      </c>
      <c r="B65" s="20"/>
      <c r="C65" s="20"/>
      <c r="D65" s="20"/>
      <c r="E65" s="5"/>
      <c r="F65" s="5"/>
      <c r="G65" s="5"/>
      <c r="H65" s="5"/>
      <c r="I65" s="5"/>
      <c r="J65" s="5"/>
      <c r="K65" s="5"/>
      <c r="L65" s="5"/>
      <c r="M65" s="5"/>
      <c r="N65" s="5"/>
    </row>
    <row r="66" spans="1:14" ht="19.8">
      <c r="A66" s="39" t="s">
        <v>62</v>
      </c>
      <c r="B66" s="20"/>
      <c r="C66" s="20"/>
      <c r="D66" s="20"/>
      <c r="E66" s="5"/>
      <c r="F66" s="5"/>
      <c r="G66" s="5"/>
      <c r="H66" s="5"/>
      <c r="I66" s="5"/>
      <c r="J66" s="5"/>
      <c r="K66" s="5"/>
      <c r="L66" s="5"/>
      <c r="M66" s="5"/>
      <c r="N66" s="5"/>
    </row>
    <row r="67" spans="1:14" ht="15.6">
      <c r="A67" s="38" t="s">
        <v>63</v>
      </c>
      <c r="B67" s="26"/>
      <c r="C67" s="13"/>
      <c r="D67" s="9"/>
    </row>
    <row r="68" spans="1:14" ht="18.75" customHeight="1">
      <c r="A68" s="38" t="s">
        <v>64</v>
      </c>
      <c r="B68" s="26"/>
      <c r="C68" s="13"/>
      <c r="D68" s="9"/>
    </row>
    <row r="69" spans="1:14" ht="32.25" customHeight="1">
      <c r="A69" s="39" t="s">
        <v>66</v>
      </c>
      <c r="B69" s="26"/>
      <c r="C69" s="13"/>
      <c r="D69" s="9"/>
    </row>
    <row r="70" spans="1:14" ht="18.75" customHeight="1">
      <c r="A70" s="40" t="s">
        <v>67</v>
      </c>
      <c r="B70" s="26"/>
      <c r="C70" s="13"/>
      <c r="D70" s="9"/>
    </row>
    <row r="71" spans="1:14" ht="18.75" customHeight="1">
      <c r="A71" s="38" t="s">
        <v>68</v>
      </c>
      <c r="B71" s="26"/>
      <c r="C71" s="13"/>
      <c r="D71" s="9"/>
    </row>
    <row r="72" spans="1:14" ht="18.75" customHeight="1">
      <c r="A72" s="38" t="s">
        <v>69</v>
      </c>
      <c r="B72" s="26"/>
      <c r="C72" s="13"/>
      <c r="D72" s="9"/>
    </row>
    <row r="73" spans="1:14" ht="18.75" customHeight="1">
      <c r="A73" s="38" t="s">
        <v>70</v>
      </c>
      <c r="B73" s="26"/>
      <c r="C73" s="13"/>
      <c r="D73" s="9"/>
    </row>
    <row r="74" spans="1:14" ht="18.75" customHeight="1">
      <c r="A74" s="40" t="s">
        <v>71</v>
      </c>
      <c r="B74" s="26"/>
      <c r="C74" s="13"/>
      <c r="D74" s="9"/>
    </row>
    <row r="75" spans="1:14" ht="43.2">
      <c r="A75" s="38" t="s">
        <v>72</v>
      </c>
      <c r="B75" s="26"/>
      <c r="C75" s="13"/>
      <c r="D75" s="9"/>
    </row>
    <row r="76" spans="1:14" ht="15.6">
      <c r="A76" s="38" t="s">
        <v>73</v>
      </c>
      <c r="B76" s="26"/>
      <c r="C76" s="13"/>
      <c r="D76" s="9"/>
    </row>
    <row r="77" spans="1:14" ht="15.6">
      <c r="A77" s="37"/>
      <c r="B77" s="26"/>
      <c r="C77" s="13"/>
      <c r="D77" s="9"/>
    </row>
    <row r="78" spans="1:14" ht="15.6">
      <c r="A78" s="30" t="s">
        <v>11</v>
      </c>
      <c r="B78" s="26"/>
      <c r="C78" s="13"/>
      <c r="D78" s="9"/>
    </row>
    <row r="79" spans="1:14" ht="15.6">
      <c r="A79" s="13" t="s">
        <v>12</v>
      </c>
      <c r="B79" s="10">
        <v>0</v>
      </c>
      <c r="C79" s="9">
        <v>0</v>
      </c>
      <c r="D79" s="9">
        <v>0</v>
      </c>
    </row>
    <row r="80" spans="1:14" ht="15.6">
      <c r="A80" s="13" t="s">
        <v>13</v>
      </c>
      <c r="B80" s="9">
        <v>512600</v>
      </c>
      <c r="C80" s="9">
        <v>-248300</v>
      </c>
      <c r="D80" s="9">
        <v>264300</v>
      </c>
    </row>
    <row r="81" spans="1:4" ht="15.6">
      <c r="A81" s="13" t="s">
        <v>14</v>
      </c>
      <c r="B81" s="32">
        <v>4336000</v>
      </c>
      <c r="C81" s="9">
        <v>348000</v>
      </c>
      <c r="D81" s="9">
        <v>4684000</v>
      </c>
    </row>
    <row r="82" spans="1:4" ht="15.6">
      <c r="A82" s="13" t="s">
        <v>32</v>
      </c>
      <c r="B82" s="9">
        <v>24600</v>
      </c>
      <c r="C82" s="9">
        <v>-1800</v>
      </c>
      <c r="D82" s="9">
        <v>22800</v>
      </c>
    </row>
    <row r="83" spans="1:4" ht="15.6">
      <c r="A83" s="13"/>
      <c r="B83" s="13"/>
      <c r="C83" s="13"/>
      <c r="D83" s="13"/>
    </row>
    <row r="84" spans="1:4" ht="15.6">
      <c r="A84" s="21" t="s">
        <v>10</v>
      </c>
      <c r="B84" s="13"/>
      <c r="C84" s="13"/>
      <c r="D84" s="13"/>
    </row>
    <row r="85" spans="1:4" ht="15.6">
      <c r="A85" s="19" t="s">
        <v>24</v>
      </c>
      <c r="B85" s="14">
        <v>370000</v>
      </c>
      <c r="C85" s="12">
        <v>470000</v>
      </c>
      <c r="D85" s="12">
        <v>840000</v>
      </c>
    </row>
    <row r="86" spans="1:4" ht="132" customHeight="1">
      <c r="A86" s="23" t="s">
        <v>42</v>
      </c>
      <c r="B86" s="13"/>
      <c r="C86" s="13"/>
      <c r="D86" s="13"/>
    </row>
    <row r="87" spans="1:4" ht="15.6">
      <c r="A87" s="13" t="s">
        <v>11</v>
      </c>
      <c r="B87" s="27"/>
      <c r="C87" s="9"/>
      <c r="D87" s="9"/>
    </row>
    <row r="88" spans="1:4" ht="15.6">
      <c r="A88" s="13"/>
      <c r="B88" s="13"/>
      <c r="C88" s="13"/>
      <c r="D88" s="13"/>
    </row>
    <row r="89" spans="1:4" ht="15.6">
      <c r="A89" s="13" t="s">
        <v>12</v>
      </c>
      <c r="B89" s="9">
        <v>70000</v>
      </c>
      <c r="C89" s="9">
        <v>-30000</v>
      </c>
      <c r="D89" s="9">
        <v>40000</v>
      </c>
    </row>
    <row r="90" spans="1:4" ht="15.6">
      <c r="A90" s="13" t="s">
        <v>13</v>
      </c>
      <c r="B90" s="9">
        <v>0</v>
      </c>
      <c r="C90" s="9">
        <v>0</v>
      </c>
      <c r="D90" s="9">
        <v>0</v>
      </c>
    </row>
    <row r="91" spans="1:4" ht="15.6">
      <c r="A91" s="13" t="s">
        <v>14</v>
      </c>
      <c r="B91" s="9">
        <v>300000</v>
      </c>
      <c r="C91" s="9">
        <v>500000</v>
      </c>
      <c r="D91" s="9">
        <v>800000</v>
      </c>
    </row>
    <row r="92" spans="1:4" ht="15.6">
      <c r="A92" s="13"/>
      <c r="B92" s="9"/>
      <c r="C92" s="9"/>
      <c r="D92" s="9"/>
    </row>
    <row r="93" spans="1:4" ht="15.6">
      <c r="A93" s="13" t="s">
        <v>10</v>
      </c>
      <c r="B93" s="13"/>
      <c r="C93" s="13"/>
      <c r="D93" s="13"/>
    </row>
    <row r="94" spans="1:4" ht="15.6">
      <c r="A94" s="11" t="s">
        <v>25</v>
      </c>
      <c r="B94" s="13"/>
      <c r="C94" s="13"/>
      <c r="D94" s="13"/>
    </row>
    <row r="95" spans="1:4" ht="15.6">
      <c r="A95" s="19" t="s">
        <v>23</v>
      </c>
      <c r="B95" s="14">
        <v>1275000</v>
      </c>
      <c r="C95" s="12">
        <v>-600000</v>
      </c>
      <c r="D95" s="12">
        <v>675000</v>
      </c>
    </row>
    <row r="96" spans="1:4" ht="15.6">
      <c r="A96" s="11"/>
      <c r="B96" s="13"/>
      <c r="C96" s="9"/>
      <c r="D96" s="9"/>
    </row>
    <row r="97" spans="1:4" ht="15.6">
      <c r="A97" s="13" t="s">
        <v>11</v>
      </c>
      <c r="B97" s="13"/>
      <c r="C97" s="9"/>
      <c r="D97" s="9"/>
    </row>
    <row r="98" spans="1:4" ht="15.6">
      <c r="A98" s="13" t="s">
        <v>12</v>
      </c>
      <c r="B98" s="9">
        <v>1000000</v>
      </c>
      <c r="C98" s="9">
        <v>-600000</v>
      </c>
      <c r="D98" s="9">
        <v>400000</v>
      </c>
    </row>
    <row r="99" spans="1:4" ht="15.6">
      <c r="A99" s="13" t="s">
        <v>20</v>
      </c>
      <c r="B99" s="9">
        <v>25000</v>
      </c>
      <c r="C99" s="9">
        <v>0</v>
      </c>
      <c r="D99" s="9">
        <v>25000</v>
      </c>
    </row>
    <row r="100" spans="1:4" ht="15.6">
      <c r="A100" s="13" t="s">
        <v>14</v>
      </c>
      <c r="B100" s="9">
        <v>250000</v>
      </c>
      <c r="C100" s="9">
        <v>0</v>
      </c>
      <c r="D100" s="9">
        <v>250000</v>
      </c>
    </row>
    <row r="101" spans="1:4" ht="15.6">
      <c r="A101" s="33"/>
      <c r="B101" s="13"/>
      <c r="C101" s="9"/>
      <c r="D101" s="9"/>
    </row>
    <row r="102" spans="1:4" ht="15.6">
      <c r="A102" s="11" t="s">
        <v>16</v>
      </c>
      <c r="B102" s="13"/>
      <c r="C102" s="13"/>
      <c r="D102" s="13"/>
    </row>
    <row r="103" spans="1:4" ht="15.6">
      <c r="A103" s="11" t="s">
        <v>26</v>
      </c>
      <c r="B103" s="13"/>
      <c r="C103" s="13"/>
      <c r="D103" s="13"/>
    </row>
    <row r="104" spans="1:4" ht="15.6">
      <c r="A104" s="43" t="s">
        <v>43</v>
      </c>
      <c r="B104" s="14">
        <v>680000</v>
      </c>
      <c r="C104" s="12">
        <v>-594500</v>
      </c>
      <c r="D104" s="12">
        <v>85500</v>
      </c>
    </row>
    <row r="105" spans="1:4" ht="15.6">
      <c r="A105" s="43"/>
      <c r="B105" s="14"/>
      <c r="C105" s="13"/>
      <c r="D105" s="13"/>
    </row>
    <row r="106" spans="1:4" ht="218.25" customHeight="1">
      <c r="A106" s="43"/>
      <c r="B106" s="15"/>
      <c r="C106" s="13"/>
      <c r="D106" s="13"/>
    </row>
    <row r="107" spans="1:4" ht="15.6">
      <c r="A107" s="22"/>
      <c r="B107" s="10"/>
      <c r="C107" s="13"/>
      <c r="D107" s="13"/>
    </row>
    <row r="108" spans="1:4" ht="15.6">
      <c r="A108" s="11" t="s">
        <v>27</v>
      </c>
      <c r="B108" s="12">
        <v>390000</v>
      </c>
      <c r="C108" s="12">
        <v>123000</v>
      </c>
      <c r="D108" s="12">
        <v>513000</v>
      </c>
    </row>
    <row r="109" spans="1:4" ht="160.5" customHeight="1">
      <c r="A109" s="33" t="s">
        <v>44</v>
      </c>
      <c r="B109" s="16"/>
      <c r="C109" s="13"/>
      <c r="D109" s="13"/>
    </row>
    <row r="110" spans="1:4" ht="34.5" customHeight="1">
      <c r="A110" s="28" t="s">
        <v>35</v>
      </c>
      <c r="B110" s="34">
        <v>35000</v>
      </c>
      <c r="C110" s="27"/>
      <c r="D110" s="27">
        <v>35000</v>
      </c>
    </row>
    <row r="111" spans="1:4" ht="12" customHeight="1">
      <c r="A111" s="33"/>
      <c r="B111" s="16"/>
      <c r="C111" s="13"/>
      <c r="D111" s="13"/>
    </row>
    <row r="112" spans="1:4" ht="15.6">
      <c r="A112" s="13" t="s">
        <v>11</v>
      </c>
      <c r="B112" s="13"/>
      <c r="C112" s="13"/>
      <c r="D112" s="13"/>
    </row>
    <row r="113" spans="1:4" ht="15.6">
      <c r="A113" s="13" t="s">
        <v>15</v>
      </c>
      <c r="B113" s="9">
        <v>0</v>
      </c>
      <c r="C113" s="9"/>
      <c r="D113" s="9">
        <v>0</v>
      </c>
    </row>
    <row r="114" spans="1:4" ht="15.6">
      <c r="A114" s="13" t="s">
        <v>13</v>
      </c>
      <c r="B114" s="9">
        <v>0</v>
      </c>
      <c r="C114" s="9">
        <v>50000</v>
      </c>
      <c r="D114" s="9">
        <v>50000</v>
      </c>
    </row>
    <row r="115" spans="1:4" ht="15.6">
      <c r="A115" s="13" t="s">
        <v>28</v>
      </c>
      <c r="B115" s="9">
        <v>1105000</v>
      </c>
      <c r="C115" s="9">
        <v>-521500</v>
      </c>
      <c r="D115" s="9">
        <v>583500</v>
      </c>
    </row>
    <row r="116" spans="1:4" ht="15.6">
      <c r="A116" s="13"/>
      <c r="B116" s="26"/>
      <c r="C116" s="9"/>
      <c r="D116" s="9"/>
    </row>
    <row r="119" spans="1:4" ht="5.25" customHeight="1"/>
    <row r="120" spans="1:4" ht="26.25" customHeight="1">
      <c r="A120" t="s">
        <v>37</v>
      </c>
    </row>
  </sheetData>
  <mergeCells count="4">
    <mergeCell ref="A14:D14"/>
    <mergeCell ref="A15:D15"/>
    <mergeCell ref="A16:D16"/>
    <mergeCell ref="A104:A106"/>
  </mergeCells>
  <pageMargins left="0.7" right="0.7"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Anđela Zec</dc:creator>
  <cp:lastModifiedBy>press4</cp:lastModifiedBy>
  <cp:lastPrinted>2020-10-02T12:27:49Z</cp:lastPrinted>
  <dcterms:created xsi:type="dcterms:W3CDTF">2019-11-05T09:31:29Z</dcterms:created>
  <dcterms:modified xsi:type="dcterms:W3CDTF">2020-10-09T06:46:02Z</dcterms:modified>
</cp:coreProperties>
</file>