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987"/>
  </bookViews>
  <sheets>
    <sheet name="Sheet1" sheetId="1" r:id="rId1"/>
  </sheet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111" i="1" l="1"/>
  <c r="B102" i="1"/>
  <c r="B90" i="1"/>
  <c r="B41" i="1"/>
  <c r="B27" i="1"/>
  <c r="B23" i="1"/>
</calcChain>
</file>

<file path=xl/sharedStrings.xml><?xml version="1.0" encoding="utf-8"?>
<sst xmlns="http://schemas.openxmlformats.org/spreadsheetml/2006/main" count="78" uniqueCount="63">
  <si>
    <t>JAVNA USTANOVA U KULTURI</t>
  </si>
  <si>
    <t>DUBROVAČKE LJETNE IGRE</t>
  </si>
  <si>
    <t>Dubrovnik, 8.11.2021.</t>
  </si>
  <si>
    <t>PREDMET:  Obrazloženje financijskog plana ustanove  za 2022. godinu</t>
  </si>
  <si>
    <t>JUK Dubrovačke ljetne igre</t>
  </si>
  <si>
    <t/>
  </si>
  <si>
    <t>Dubrovačke ljetne igre su javna ustanova Grada Dubrovnika koja kroz djelatnost u kulturi organizira i ostvaruje tradicionalni kazališni i glazbeno-scenski ljetni festival, te priređuje glazbene, dramske, operne, baletne, literarne, likovne, filmske i ostale kulturne priredbe i manifestacije od nacionalnog značenja i interesa za Republiku Hrvatsku i Grad Dubrovnik.  Osnovni programi su 73. Dubrovačke ljetne igre,  Dubrovački zimski festival, posebni programi financirani iz donacija; te program  Synergy  koji  se financira EU fondova.</t>
  </si>
  <si>
    <t>Izvori prihoda su državni proračun, proračun Grada Dubrovnika, proračun Dubrovačko-neretvanske županije, prihodi ostvareni vlastitom djelatnošću, prihodi od sponzorstava i donacija i prihodi iz EU fondova.</t>
  </si>
  <si>
    <t>Financijski plan prihoda i rashoda ustanove za 2022. godinu iznosi:    13.944.000,00  kn.     Projekcija financijskog plana prihoda i rashoda za 2023. godinu iznosi 13.655.000,00 kn , a za 2024.  godinu   14.085.000,00   kn.</t>
  </si>
  <si>
    <t>Pregled financijskog plana prihoda ustanove</t>
  </si>
  <si>
    <t>PLAN</t>
  </si>
  <si>
    <t>PLAN PRIHODA 2022.</t>
  </si>
  <si>
    <t>11  Opći prihodi i primici (prihodi iz grad. proračuna )</t>
  </si>
  <si>
    <t>25  Prihodi od vlastite djelatnosti</t>
  </si>
  <si>
    <t>55 Donacije i pomoći (namjenski prihodi od Ministarstva kulture, DNŽ, EU fondova)</t>
  </si>
  <si>
    <t>UKUPNO :</t>
  </si>
  <si>
    <t>Pregled po programima/projektima:</t>
  </si>
  <si>
    <t>NAZIV PROGRAMA :</t>
  </si>
  <si>
    <t>ADMINISTRACIJA I UPRAVLJANJE 119001</t>
  </si>
  <si>
    <r>
      <rPr>
        <sz val="14"/>
        <color rgb="FF000000"/>
        <rFont val="Calibri"/>
        <family val="2"/>
        <charset val="238"/>
      </rPr>
      <t>Materijalni rashodi</t>
    </r>
    <r>
      <rPr>
        <sz val="14"/>
        <color rgb="FF000000"/>
        <rFont val="Calibri"/>
        <family val="2"/>
        <charset val="238"/>
      </rPr>
      <t>– naknade troškova zaposlenima, rashodi za materijal i energiju, rashodi za usluge, ostali nespomenuti rashodi poslovanja</t>
    </r>
  </si>
  <si>
    <r>
      <rPr>
        <sz val="14"/>
        <color rgb="FF000000"/>
        <rFont val="Calibri"/>
        <family val="2"/>
        <charset val="238"/>
      </rPr>
      <t>Financijski rashodi</t>
    </r>
    <r>
      <rPr>
        <sz val="14"/>
        <color rgb="FF000000"/>
        <rFont val="Calibri"/>
        <family val="2"/>
        <charset val="238"/>
      </rPr>
      <t>i ostali rashodi - usluge banaka, usluge platnog prometa, kamate, troškovi ino banaka.</t>
    </r>
  </si>
  <si>
    <t>IZVORI FINANCIRANJA</t>
  </si>
  <si>
    <t>11. Iz gradskog proračuna</t>
  </si>
  <si>
    <t>25. Vlastiti prihodi</t>
  </si>
  <si>
    <t>55. Namjenski prihodi</t>
  </si>
  <si>
    <t>REDOVNI PROGRAMI 120001 - Program 73. Dubrovačkih ljetnih igara</t>
  </si>
  <si>
    <t>73. Dubrovačke ljetne igre će propitkivati prošlost i budućnost ambijentalnosti, njegovati suodnos tradicije i modernosti. Program objedinjuje kvalitetne hrvatske umjetnike, vrhunska gostovanja inozemnih umjetnika. Sredstva Ministarstva kulture i medija još nisu potvrđena, a sjednica Festivalskog vijeća na kojoj bi se trebao definirati program očekuje se u siječnju 2022. godine, a i zbog epidemiološke situacije,  program treba uzeti s velikom neizvjesnošću.                                             D R A M S K I   P R O G R A M :  
OTVARANJE 73. DLJI
PREMIJERE: 
F.G.Lorca: KRVAVI SVATOVI, redateljica Franka Gamulin Perković
komedija iz XVII.st. LJUBOVNICI
REPRIZE: 
W. Shakespeare: HAMLET, redatelj P. Magelli 
I.Salečić: GLAVA LAVA, redateljica Aida Bukvić
MARA I KATA, autorski projekt: S. Božić</t>
  </si>
  <si>
    <t>BALET/PLES/FOLKLOR:</t>
  </si>
  <si>
    <t>Gostovanja:</t>
  </si>
  <si>
    <t>HNK Zagreb: PONOS I PREDRASUDE, koreograf/režija Leo Mujić</t>
  </si>
  <si>
    <t>4. FA Linđo ( 3 izvedbe )</t>
  </si>
  <si>
    <t>G L A Z B E N I    P  R O G R A M :</t>
  </si>
  <si>
    <t>1. Anuradha Pal - indijska umjetnica na tabli, Orsula</t>
  </si>
  <si>
    <t>2.East Western Divan Orchestra, D. Barenboim and M.Argerich, ispred Katedrale</t>
  </si>
  <si>
    <t>4. Ana Netrebko, sopran /Simfonijski orkestar HRT-a; ispred Katedrale</t>
  </si>
  <si>
    <t>5.Dubrovački simfonijski orkestar / 2 koncerta; Knežev dvor</t>
  </si>
  <si>
    <t>6. Alina Baeva, violina i Vladimir Kholodenko, klavir, recital u Dvoru</t>
  </si>
  <si>
    <t>7. Vladimir Kholodenko, klavir recital u Dvoru</t>
  </si>
  <si>
    <t>8. Nuria Rial, sopran i Cornets blancs, recital u Dvoru</t>
  </si>
  <si>
    <t>9. Lovro Pogorelić – Liszt: Transcedentalne etude; recital u Dvoru</t>
  </si>
  <si>
    <t>10. Dubrovnik na hridi – koncert dubrovačkih glazbenika u Dvoru</t>
  </si>
  <si>
    <t>GLAZBENO SCENSKO DJELO:</t>
  </si>
  <si>
    <t>S.Škrinjarić: ČUDESNA ŠUMA, redateljica Lea Anastazije Fleger</t>
  </si>
  <si>
    <t>Skladatelj Frano Đurović</t>
  </si>
  <si>
    <t>P O P R A T N I   P R O G R A M :</t>
  </si>
  <si>
    <t>1. 2 izložbe u Sponzi</t>
  </si>
  <si>
    <t>2. programi razvoja publike u suradnji sa Zakladom Kaboga</t>
  </si>
  <si>
    <t>3. predstavljanje knjige poezije Milana Milišića</t>
  </si>
  <si>
    <t>4.projekcija  –  Aretej ( HRT – 50 godišnjica premijere Areteja na Igrama )</t>
  </si>
  <si>
    <r>
      <rPr>
        <sz val="14"/>
        <color rgb="FF000000"/>
        <rFont val="Calibri"/>
        <family val="2"/>
        <charset val="238"/>
      </rPr>
      <t>Troškovi vezani uz program 73. DLJI</t>
    </r>
    <r>
      <rPr>
        <sz val="14"/>
        <color rgb="FF000000"/>
        <rFont val="Calibri"/>
        <family val="2"/>
        <charset val="238"/>
      </rPr>
      <t>( marketing i prodaja, tehnički troškovi, zajed. troškovi programa)</t>
    </r>
  </si>
  <si>
    <t>1. Iz gradskog proračuna</t>
  </si>
  <si>
    <t>55. Namjenski prihodi ( Min. kulture, donacije, sredstva EU)</t>
  </si>
  <si>
    <t>POSEBNI PROGRAMI 120002</t>
  </si>
  <si>
    <t>Planirana događanja u ljetnikovcu Bunić - Kaboga tijekom 2022. godine su prvenstveno namijenjena djeci i mladima, te se sukladno planira organizirati niz edukativno - kreativnih radionica renomiranih voditelja kao i produkcija glazbeno scenskog djela Čudesne šume. Također program će uključivati i već tradicionalna događanja pod nazivom "Božić u Kabogi" gdje se planira pričaonica bajki, prigodni koncert te radionica izrade božićnih ukrasa.</t>
  </si>
  <si>
    <t>Također, kao i svih prethodnih godina, podrška smo u svim događanjima u Gradu, kao što su maškarate, Forum mladih, sv. Vlaha, koncert povodom dana Domovinske zahvalnosti, Dana branitelja i ostalih događanja.</t>
  </si>
  <si>
    <t>DUBROVAČKI ZIMSKI FESTIVAL 120006</t>
  </si>
  <si>
    <t>Planirana događanja za Dubrovački zimski festival uveliko ovise o financijskoj situaciji Grada, slijede dogovori, a potom konkretizacija programske sheme.</t>
  </si>
  <si>
    <t>NAZIV PROGRAMA:</t>
  </si>
  <si>
    <t>SYNERGY 120011</t>
  </si>
  <si>
    <t>Projekt #synergy: Sharpening the capacities of the classical music industry in the Western Balkans (2021-2023), prijavljen je na poziv Kreativne Europe na natječaj jačanja kulturne suradnje i konkurentnosti kulturnih i kreativnih industrija na Zapadnom Balkanu.
Glavni partner projekta je Fondacija Don Branko Sbutega iz Crne Gore, dok su, uz Dubrovačke ljetne igre, partneri na projektu Centar beogradskih festivala (CEBEF) iz Srbije, Festival Ljubljana iz Slovenije, Udruženje Federic Chopin s Kosova i Organizacija Vox Baroque iz Albanije.
Ukupna vrijednost projekta je 410.930 eura, a iz europskog fonda sufinancirat će se 80 % iznosa ili približno 2,5 milijuna kuna. Dubrovačke ljetne igre će u projekt uložiti 14.500 eura odnosno 108.000 kuna, a sufinancirani iznos iz EU fonda iznosi 48.450 eura ili 362.000 kuna.
Projektom se želi potaknuti skladanje novih djela klasične glazbe inspiriranih lokalnom baštinom zemalja partnera projekta te umrežiti mlade glazbenike, skladatelje i organizacije koje se bave klasičnom glazbom na Zapadnom Balkanu. U idućoj godini, svi partneri na projektu organizirat će dvije dvotjedne rezidencije za dva odabrana skladatelja iz dvije različite zemlje (lipanj-rujan 2022) koji će napisati dva nova glazbena djela i to jedno inspirirano lokalnom kulturom i običajima, a drugo europskim vrijednostima. Skladatelji koji će rezidenciju imati u Dubrovniku, imati će priliku predstaviti sebe, svoj rad i iskustvo boravka lokalnim zajednicama na javnom događaju koje će organizirati Dubrovačke ljetne igre.
Tijekom iduće godine bit će održane i 4 trodnevne radionice (Priština, Tirana, Beograd, Dubrovnik) na kojima će se raspravljati i analizirati organizacijske, menadžerske, produkcijske i tržišne perspektive te trendovi u klasičnoj glazbi. Radionica u organizaciji Dubrovačkih ljetnih igara održat će se u rujnu 2022. na temu „produkcija klasične glazbe“, a na sudjelovanje će biti pozvani radnici u kulturi, studenti umjetničkog menadžmenta i predstavnici organizacija aktivnih u glazbenom sektoru.</t>
  </si>
  <si>
    <t>55. Namjenski prihodi ( Ministarstvo kulture i sredstva EU)</t>
  </si>
  <si>
    <t>Ivana Medo Bogdanović, ravnateljica</t>
  </si>
  <si>
    <r>
      <rPr>
        <sz val="14"/>
        <color rgb="FF000000"/>
        <rFont val="Calibri"/>
        <family val="2"/>
        <charset val="238"/>
      </rPr>
      <t>Rashodi za zaposlene</t>
    </r>
    <r>
      <rPr>
        <sz val="14"/>
        <rFont val="Calibri"/>
        <family val="2"/>
        <charset val="238"/>
      </rPr>
      <t>-Javna ustanova u kulturi Dubrovačke ljetne igre ima 26 zaposlenika . Sredstva za bruto plaće planirana su u iznosu 2.660.000,00 kn, a doprinosi na plaće u iznosu 440.000,00 kn. Ostali rashodi za zaposlene ( 2 otpremnine i 2 jub. nagrade za zaposlenike koji odlaze u mirovinu; regres, božićnica i darovi za jednu godinu ) planirani su u iznosu od 238.000,00 kn. Po uputi iz Ureda za kulturu i baštinu ostale jubilarne nagrade iz 2021. godine planirane su u 2023. godini.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</si>
</sst>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kn-41A]_-;\-* #,##0.00\ [$kn-41A]_-;_-* \-??\ [$kn-41A]_-;_-@_-"/>
    <numFmt numFmtId="165" formatCode="_-* #,##0.00&quot; kn&quot;_-;\-* #,##0.00&quot; kn&quot;_-;_-* \-??&quot; kn&quot;_-;_-@_-"/>
  </numFmts>
  <fonts count="10" x14ac:knownFonts="1">
    <font>
      <sz val="11"/>
      <color rgb="FF000000"/>
      <name val="Calibri"/>
      <family val="2"/>
      <charset val="238"/>
    </font>
    <font>
      <sz val="14"/>
      <color rgb="FF000000"/>
      <name val="Calibri"/>
      <family val="2"/>
      <charset val="238"/>
    </font>
    <font>
      <b/>
      <sz val="14"/>
      <color rgb="FF000000"/>
      <name val="Calibri"/>
      <family val="2"/>
      <charset val="238"/>
    </font>
    <font>
      <b/>
      <sz val="12"/>
      <color rgb="FF000000"/>
      <name val="Calibri"/>
      <family val="2"/>
      <charset val="238"/>
    </font>
    <font>
      <sz val="14"/>
      <color rgb="FF000000"/>
      <name val="Georgia"/>
      <family val="1"/>
      <charset val="238"/>
    </font>
    <font>
      <sz val="14"/>
      <color rgb="FF000000"/>
      <name val="Arial"/>
      <family val="2"/>
      <charset val="238"/>
    </font>
    <font>
      <sz val="12"/>
      <color rgb="FF000000"/>
      <name val="Arial"/>
      <family val="2"/>
      <charset val="238"/>
    </font>
    <font>
      <sz val="14"/>
      <color rgb="FF000000"/>
      <name val="Times New Roman"/>
      <family val="1"/>
      <charset val="238"/>
    </font>
    <font>
      <sz val="11"/>
      <color rgb="FF000000"/>
      <name val="Calibri"/>
      <family val="2"/>
      <charset val="238"/>
    </font>
    <font>
      <sz val="14"/>
      <name val="Calibri"/>
      <family val="2"/>
      <charset val="238"/>
    </font>
  </fonts>
  <fills count="5">
    <fill>
      <patternFill patternType="none"/>
    </fill>
    <fill>
      <patternFill patternType="gray125"/>
    </fill>
    <fill>
      <patternFill patternType="solid">
        <fgColor rgb="FFF2DCDB"/>
        <bgColor rgb="FFE6E0EC"/>
      </patternFill>
    </fill>
    <fill>
      <patternFill patternType="solid">
        <fgColor rgb="FFE6E0EC"/>
        <bgColor rgb="FFF2DCDB"/>
      </patternFill>
    </fill>
    <fill>
      <patternFill patternType="solid">
        <fgColor rgb="FFFFFFFF"/>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165" fontId="8" fillId="0" borderId="0" applyBorder="0" applyProtection="0"/>
  </cellStyleXfs>
  <cellXfs count="49">
    <xf numFmtId="0" fontId="0" fillId="0" borderId="0" xfId="0"/>
    <xf numFmtId="0" fontId="1" fillId="0" borderId="0" xfId="0" applyFont="1"/>
    <xf numFmtId="0" fontId="2" fillId="0" borderId="0" xfId="0" applyFont="1" applyAlignment="1"/>
    <xf numFmtId="0" fontId="2" fillId="0" borderId="0" xfId="0" applyFont="1"/>
    <xf numFmtId="0" fontId="2" fillId="0" borderId="1" xfId="0" applyFont="1" applyBorder="1"/>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left" vertical="center" wrapText="1"/>
    </xf>
    <xf numFmtId="164" fontId="1" fillId="0" borderId="1" xfId="0" applyNumberFormat="1" applyFont="1" applyBorder="1"/>
    <xf numFmtId="0" fontId="1" fillId="0" borderId="1" xfId="0" applyFont="1" applyBorder="1" applyAlignment="1">
      <alignment horizontal="left" vertical="center"/>
    </xf>
    <xf numFmtId="0" fontId="1" fillId="2" borderId="1" xfId="0" applyFont="1" applyFill="1" applyBorder="1"/>
    <xf numFmtId="164" fontId="2" fillId="2" borderId="1" xfId="0" applyNumberFormat="1" applyFont="1" applyFill="1" applyBorder="1"/>
    <xf numFmtId="0" fontId="2" fillId="3" borderId="1" xfId="0" applyFont="1" applyFill="1" applyBorder="1" applyAlignment="1">
      <alignment wrapText="1"/>
    </xf>
    <xf numFmtId="164" fontId="2" fillId="3" borderId="1" xfId="0" applyNumberFormat="1" applyFont="1" applyFill="1" applyBorder="1"/>
    <xf numFmtId="164" fontId="2" fillId="0" borderId="1" xfId="0" applyNumberFormat="1" applyFont="1" applyBorder="1"/>
    <xf numFmtId="0" fontId="2" fillId="0" borderId="1" xfId="0" applyFont="1" applyBorder="1" applyAlignment="1">
      <alignment horizontal="left" vertical="center" wrapText="1"/>
    </xf>
    <xf numFmtId="0" fontId="2" fillId="0" borderId="1" xfId="0" applyFont="1" applyBorder="1" applyAlignment="1">
      <alignment wrapText="1"/>
    </xf>
    <xf numFmtId="164" fontId="2" fillId="3" borderId="1" xfId="1" applyNumberFormat="1" applyFont="1" applyFill="1" applyBorder="1" applyAlignment="1" applyProtection="1"/>
    <xf numFmtId="0" fontId="2" fillId="3" borderId="0" xfId="0" applyFont="1" applyFill="1" applyBorder="1" applyAlignment="1">
      <alignment wrapText="1"/>
    </xf>
    <xf numFmtId="0" fontId="1" fillId="0" borderId="2" xfId="0" applyFont="1" applyBorder="1" applyAlignment="1">
      <alignment vertical="center" wrapText="1"/>
    </xf>
    <xf numFmtId="0" fontId="2" fillId="3" borderId="3" xfId="0" applyFont="1" applyFill="1" applyBorder="1" applyAlignment="1">
      <alignment wrapText="1"/>
    </xf>
    <xf numFmtId="0" fontId="1" fillId="0" borderId="3" xfId="0" applyFont="1" applyBorder="1" applyAlignment="1">
      <alignment vertical="center" wrapText="1"/>
    </xf>
    <xf numFmtId="165" fontId="1" fillId="0" borderId="1" xfId="1" applyFont="1" applyBorder="1" applyAlignment="1" applyProtection="1"/>
    <xf numFmtId="0" fontId="3" fillId="0" borderId="4" xfId="0" applyFont="1" applyBorder="1" applyAlignment="1">
      <alignment vertical="center" wrapText="1"/>
    </xf>
    <xf numFmtId="0" fontId="1" fillId="0" borderId="4" xfId="0" applyFont="1" applyBorder="1" applyAlignment="1">
      <alignment vertical="center" wrapText="1"/>
    </xf>
    <xf numFmtId="165" fontId="1" fillId="0" borderId="1" xfId="1" applyFont="1" applyBorder="1" applyAlignment="1" applyProtection="1">
      <alignment wrapText="1"/>
    </xf>
    <xf numFmtId="0" fontId="1" fillId="4" borderId="3"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right" vertical="center" wrapText="1"/>
    </xf>
    <xf numFmtId="165" fontId="1" fillId="0" borderId="2" xfId="1" applyFont="1" applyBorder="1" applyAlignment="1" applyProtection="1"/>
    <xf numFmtId="165" fontId="1" fillId="0" borderId="5" xfId="1" applyFont="1" applyBorder="1" applyAlignment="1" applyProtection="1"/>
    <xf numFmtId="0" fontId="1" fillId="0" borderId="6" xfId="0" applyFont="1" applyBorder="1" applyAlignment="1">
      <alignment vertical="center" wrapText="1"/>
    </xf>
    <xf numFmtId="0" fontId="1" fillId="0" borderId="3"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2" fillId="0" borderId="1" xfId="0" applyFont="1" applyBorder="1" applyAlignment="1">
      <alignment vertical="center" wrapText="1"/>
    </xf>
    <xf numFmtId="0" fontId="2" fillId="3" borderId="1" xfId="0" applyFont="1" applyFill="1" applyBorder="1"/>
    <xf numFmtId="0" fontId="4" fillId="0" borderId="8" xfId="0" applyFont="1" applyBorder="1" applyAlignment="1">
      <alignment vertical="center" wrapText="1"/>
    </xf>
    <xf numFmtId="164" fontId="1" fillId="0" borderId="1" xfId="0" applyNumberFormat="1" applyFont="1" applyBorder="1" applyAlignment="1">
      <alignment wrapText="1"/>
    </xf>
    <xf numFmtId="0" fontId="1" fillId="0" borderId="6" xfId="0" applyFont="1" applyBorder="1" applyAlignment="1">
      <alignment vertical="top" wrapText="1"/>
    </xf>
    <xf numFmtId="0" fontId="0" fillId="0" borderId="6" xfId="0" applyBorder="1" applyAlignment="1">
      <alignment vertical="top" wrapText="1"/>
    </xf>
    <xf numFmtId="0" fontId="5" fillId="0" borderId="9" xfId="0" applyFont="1" applyBorder="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1" fillId="0" borderId="7" xfId="0" applyFont="1" applyBorder="1"/>
    <xf numFmtId="0" fontId="7" fillId="0" borderId="0" xfId="0" applyFont="1" applyAlignment="1">
      <alignment vertical="center" wrapText="1"/>
    </xf>
    <xf numFmtId="0" fontId="1" fillId="0" borderId="0" xfId="0" applyFont="1" applyBorder="1"/>
    <xf numFmtId="0" fontId="1"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249840</xdr:colOff>
      <xdr:row>119</xdr:row>
      <xdr:rowOff>33480</xdr:rowOff>
    </xdr:from>
    <xdr:to>
      <xdr:col>0</xdr:col>
      <xdr:colOff>1816200</xdr:colOff>
      <xdr:row>119</xdr:row>
      <xdr:rowOff>923040</xdr:rowOff>
    </xdr:to>
    <xdr:pic>
      <xdr:nvPicPr>
        <xdr:cNvPr id="2" name="Image 1"/>
        <xdr:cNvPicPr/>
      </xdr:nvPicPr>
      <xdr:blipFill>
        <a:blip xmlns:r="http://schemas.openxmlformats.org/officeDocument/2006/relationships" r:embed="rId1"/>
        <a:stretch/>
      </xdr:blipFill>
      <xdr:spPr>
        <a:xfrm>
          <a:off x="249840" y="42848280"/>
          <a:ext cx="1566360" cy="8895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tabSelected="1" zoomScaleNormal="100" workbookViewId="0">
      <selection activeCell="A32" sqref="A32"/>
    </sheetView>
  </sheetViews>
  <sheetFormatPr defaultRowHeight="15" x14ac:dyDescent="0.25"/>
  <cols>
    <col min="1" max="1" width="109"/>
    <col min="2" max="2" width="34.28515625"/>
    <col min="3" max="1025" width="8.5703125"/>
  </cols>
  <sheetData>
    <row r="1" spans="1:2" ht="18.75" x14ac:dyDescent="0.3">
      <c r="A1" s="1"/>
      <c r="B1" s="1"/>
    </row>
    <row r="2" spans="1:2" ht="18.75" x14ac:dyDescent="0.3">
      <c r="A2" s="2" t="s">
        <v>0</v>
      </c>
      <c r="B2" s="2"/>
    </row>
    <row r="3" spans="1:2" ht="18.75" x14ac:dyDescent="0.3">
      <c r="A3" s="3" t="s">
        <v>1</v>
      </c>
      <c r="B3" s="1"/>
    </row>
    <row r="4" spans="1:2" ht="18.75" x14ac:dyDescent="0.3">
      <c r="A4" s="1"/>
      <c r="B4" s="1"/>
    </row>
    <row r="5" spans="1:2" ht="18.75" x14ac:dyDescent="0.3">
      <c r="A5" s="1"/>
      <c r="B5" s="1"/>
    </row>
    <row r="6" spans="1:2" ht="18.75" x14ac:dyDescent="0.3">
      <c r="A6" s="1"/>
      <c r="B6" s="1"/>
    </row>
    <row r="7" spans="1:2" ht="18.75" x14ac:dyDescent="0.3">
      <c r="A7" s="1" t="s">
        <v>2</v>
      </c>
      <c r="B7" s="1"/>
    </row>
    <row r="8" spans="1:2" ht="18.75" x14ac:dyDescent="0.3">
      <c r="A8" s="1"/>
      <c r="B8" s="1"/>
    </row>
    <row r="9" spans="1:2" ht="18.75" x14ac:dyDescent="0.3">
      <c r="A9" s="1"/>
      <c r="B9" s="1"/>
    </row>
    <row r="10" spans="1:2" ht="18.75" x14ac:dyDescent="0.3">
      <c r="A10" s="1"/>
      <c r="B10" s="1"/>
    </row>
    <row r="11" spans="1:2" ht="18.75" x14ac:dyDescent="0.3">
      <c r="A11" s="2" t="s">
        <v>3</v>
      </c>
      <c r="B11" s="2"/>
    </row>
    <row r="12" spans="1:2" ht="18.75" x14ac:dyDescent="0.3">
      <c r="A12" s="2" t="s">
        <v>4</v>
      </c>
      <c r="B12" s="2"/>
    </row>
    <row r="13" spans="1:2" ht="18.75" x14ac:dyDescent="0.3">
      <c r="A13" s="1" t="s">
        <v>5</v>
      </c>
      <c r="B13" s="1"/>
    </row>
    <row r="14" spans="1:2" ht="110.25" customHeight="1" x14ac:dyDescent="0.25">
      <c r="A14" s="48" t="s">
        <v>6</v>
      </c>
      <c r="B14" s="48"/>
    </row>
    <row r="15" spans="1:2" ht="45" customHeight="1" x14ac:dyDescent="0.25">
      <c r="A15" s="48" t="s">
        <v>7</v>
      </c>
      <c r="B15" s="48"/>
    </row>
    <row r="16" spans="1:2" ht="84" customHeight="1" x14ac:dyDescent="0.25">
      <c r="A16" s="48" t="s">
        <v>8</v>
      </c>
      <c r="B16" s="48"/>
    </row>
    <row r="17" spans="1:2" ht="18.75" x14ac:dyDescent="0.3">
      <c r="A17" s="4" t="s">
        <v>9</v>
      </c>
      <c r="B17" s="5" t="s">
        <v>10</v>
      </c>
    </row>
    <row r="18" spans="1:2" ht="18.75" x14ac:dyDescent="0.3">
      <c r="A18" s="6" t="s">
        <v>11</v>
      </c>
      <c r="B18" s="6"/>
    </row>
    <row r="19" spans="1:2" ht="18.75" x14ac:dyDescent="0.3">
      <c r="A19" s="7" t="s">
        <v>12</v>
      </c>
      <c r="B19" s="8">
        <v>5983000</v>
      </c>
    </row>
    <row r="20" spans="1:2" ht="18.75" x14ac:dyDescent="0.3">
      <c r="A20" s="7" t="s">
        <v>13</v>
      </c>
      <c r="B20" s="8">
        <v>1685000</v>
      </c>
    </row>
    <row r="21" spans="1:2" ht="18.75" x14ac:dyDescent="0.3">
      <c r="A21" s="7" t="s">
        <v>14</v>
      </c>
      <c r="B21" s="8">
        <v>6276000</v>
      </c>
    </row>
    <row r="22" spans="1:2" ht="18.75" x14ac:dyDescent="0.3">
      <c r="A22" s="9"/>
      <c r="B22" s="8"/>
    </row>
    <row r="23" spans="1:2" ht="18.75" x14ac:dyDescent="0.3">
      <c r="A23" s="10" t="s">
        <v>15</v>
      </c>
      <c r="B23" s="11">
        <f>B19+B20+B21</f>
        <v>13944000</v>
      </c>
    </row>
    <row r="24" spans="1:2" ht="18.75" x14ac:dyDescent="0.3">
      <c r="A24" s="6"/>
      <c r="B24" s="6"/>
    </row>
    <row r="25" spans="1:2" ht="18.75" x14ac:dyDescent="0.3">
      <c r="A25" s="6" t="s">
        <v>16</v>
      </c>
      <c r="B25" s="6"/>
    </row>
    <row r="26" spans="1:2" ht="18.75" x14ac:dyDescent="0.3">
      <c r="A26" s="6" t="s">
        <v>17</v>
      </c>
      <c r="B26" s="6"/>
    </row>
    <row r="27" spans="1:2" ht="18.75" x14ac:dyDescent="0.3">
      <c r="A27" s="12" t="s">
        <v>18</v>
      </c>
      <c r="B27" s="13">
        <f>B29+B30+B31+B32</f>
        <v>4285000</v>
      </c>
    </row>
    <row r="28" spans="1:2" ht="18.75" x14ac:dyDescent="0.3">
      <c r="A28" s="6"/>
      <c r="B28" s="14"/>
    </row>
    <row r="29" spans="1:2" ht="112.5" x14ac:dyDescent="0.3">
      <c r="A29" s="7" t="s">
        <v>62</v>
      </c>
      <c r="B29" s="8">
        <v>3338000</v>
      </c>
    </row>
    <row r="30" spans="1:2" ht="37.5" x14ac:dyDescent="0.3">
      <c r="A30" s="15" t="s">
        <v>19</v>
      </c>
      <c r="B30" s="8">
        <v>927600</v>
      </c>
    </row>
    <row r="31" spans="1:2" ht="37.5" x14ac:dyDescent="0.3">
      <c r="A31" s="15" t="s">
        <v>20</v>
      </c>
      <c r="B31" s="8">
        <v>19400</v>
      </c>
    </row>
    <row r="32" spans="1:2" ht="18.75" x14ac:dyDescent="0.3">
      <c r="A32" s="16"/>
      <c r="B32" s="8"/>
    </row>
    <row r="33" spans="1:2" ht="18.75" x14ac:dyDescent="0.3">
      <c r="A33" s="9"/>
      <c r="B33" s="8"/>
    </row>
    <row r="34" spans="1:2" ht="18.75" x14ac:dyDescent="0.3">
      <c r="A34" s="4" t="s">
        <v>21</v>
      </c>
      <c r="B34" s="8"/>
    </row>
    <row r="35" spans="1:2" ht="18.75" x14ac:dyDescent="0.3">
      <c r="A35" s="6" t="s">
        <v>22</v>
      </c>
      <c r="B35" s="8">
        <v>4000000</v>
      </c>
    </row>
    <row r="36" spans="1:2" ht="18.75" x14ac:dyDescent="0.3">
      <c r="A36" s="6" t="s">
        <v>23</v>
      </c>
      <c r="B36" s="8">
        <v>285000</v>
      </c>
    </row>
    <row r="37" spans="1:2" ht="18.75" x14ac:dyDescent="0.3">
      <c r="A37" s="6" t="s">
        <v>24</v>
      </c>
      <c r="B37" s="8">
        <v>0</v>
      </c>
    </row>
    <row r="38" spans="1:2" ht="18.75" x14ac:dyDescent="0.3">
      <c r="A38" s="6"/>
      <c r="B38" s="8"/>
    </row>
    <row r="39" spans="1:2" ht="18.75" x14ac:dyDescent="0.3">
      <c r="A39" s="6"/>
      <c r="B39" s="6"/>
    </row>
    <row r="40" spans="1:2" ht="18.75" x14ac:dyDescent="0.3">
      <c r="A40" s="6" t="s">
        <v>17</v>
      </c>
      <c r="B40" s="6"/>
    </row>
    <row r="41" spans="1:2" ht="18.75" x14ac:dyDescent="0.3">
      <c r="A41" s="12" t="s">
        <v>25</v>
      </c>
      <c r="B41" s="17">
        <f>B85+B86+B87</f>
        <v>8623000</v>
      </c>
    </row>
    <row r="42" spans="1:2" ht="18.75" x14ac:dyDescent="0.3">
      <c r="A42" s="18"/>
      <c r="B42" s="17"/>
    </row>
    <row r="43" spans="1:2" ht="18.75" x14ac:dyDescent="0.3">
      <c r="A43" s="19"/>
      <c r="B43" s="17"/>
    </row>
    <row r="44" spans="1:2" ht="18.75" x14ac:dyDescent="0.3">
      <c r="A44" s="20"/>
      <c r="B44" s="17"/>
    </row>
    <row r="45" spans="1:2" ht="300" x14ac:dyDescent="0.3">
      <c r="A45" s="21" t="s">
        <v>26</v>
      </c>
      <c r="B45" s="22"/>
    </row>
    <row r="46" spans="1:2" ht="18.75" x14ac:dyDescent="0.3">
      <c r="A46" s="23" t="s">
        <v>27</v>
      </c>
      <c r="B46" s="22"/>
    </row>
    <row r="47" spans="1:2" ht="18.75" x14ac:dyDescent="0.3">
      <c r="A47" s="24" t="s">
        <v>28</v>
      </c>
      <c r="B47" s="22"/>
    </row>
    <row r="48" spans="1:2" ht="18.75" x14ac:dyDescent="0.3">
      <c r="A48" s="24" t="s">
        <v>29</v>
      </c>
      <c r="B48" s="25"/>
    </row>
    <row r="49" spans="1:2" ht="18.75" x14ac:dyDescent="0.3">
      <c r="A49" s="24" t="s">
        <v>30</v>
      </c>
      <c r="B49" s="25"/>
    </row>
    <row r="50" spans="1:2" ht="18.75" x14ac:dyDescent="0.3">
      <c r="A50" s="26"/>
      <c r="B50" s="22"/>
    </row>
    <row r="51" spans="1:2" ht="18.75" x14ac:dyDescent="0.3">
      <c r="A51" s="27"/>
      <c r="B51" s="22"/>
    </row>
    <row r="52" spans="1:2" ht="18.75" x14ac:dyDescent="0.3">
      <c r="A52" s="28" t="s">
        <v>31</v>
      </c>
      <c r="B52" s="22"/>
    </row>
    <row r="53" spans="1:2" ht="18.75" x14ac:dyDescent="0.3">
      <c r="A53" s="29"/>
      <c r="B53" s="25"/>
    </row>
    <row r="54" spans="1:2" ht="18.75" x14ac:dyDescent="0.3">
      <c r="A54" s="24" t="s">
        <v>32</v>
      </c>
      <c r="B54" s="22"/>
    </row>
    <row r="55" spans="1:2" ht="18.75" x14ac:dyDescent="0.3">
      <c r="A55" s="24" t="s">
        <v>33</v>
      </c>
      <c r="B55" s="25"/>
    </row>
    <row r="56" spans="1:2" ht="18.75" x14ac:dyDescent="0.3">
      <c r="A56" s="24" t="s">
        <v>34</v>
      </c>
      <c r="B56" s="22"/>
    </row>
    <row r="57" spans="1:2" ht="18.75" x14ac:dyDescent="0.3">
      <c r="A57" s="24" t="s">
        <v>35</v>
      </c>
      <c r="B57" s="22"/>
    </row>
    <row r="58" spans="1:2" ht="18.75" x14ac:dyDescent="0.3">
      <c r="A58" s="24" t="s">
        <v>36</v>
      </c>
      <c r="B58" s="22"/>
    </row>
    <row r="59" spans="1:2" ht="18.75" x14ac:dyDescent="0.3">
      <c r="A59" s="24" t="s">
        <v>37</v>
      </c>
      <c r="B59" s="30"/>
    </row>
    <row r="60" spans="1:2" ht="18.75" x14ac:dyDescent="0.3">
      <c r="A60" s="24" t="s">
        <v>38</v>
      </c>
      <c r="B60" s="22"/>
    </row>
    <row r="61" spans="1:2" ht="18.75" x14ac:dyDescent="0.3">
      <c r="A61" s="24" t="s">
        <v>39</v>
      </c>
      <c r="B61" s="31"/>
    </row>
    <row r="62" spans="1:2" ht="18.75" x14ac:dyDescent="0.3">
      <c r="A62" s="24" t="s">
        <v>40</v>
      </c>
      <c r="B62" s="22"/>
    </row>
    <row r="63" spans="1:2" ht="18.75" x14ac:dyDescent="0.3">
      <c r="A63" s="24"/>
      <c r="B63" s="22"/>
    </row>
    <row r="64" spans="1:2" ht="18.75" x14ac:dyDescent="0.3">
      <c r="A64" s="24"/>
      <c r="B64" s="22"/>
    </row>
    <row r="65" spans="1:2" ht="18.75" x14ac:dyDescent="0.3">
      <c r="A65" s="24"/>
      <c r="B65" s="22"/>
    </row>
    <row r="66" spans="1:2" ht="18.75" x14ac:dyDescent="0.3">
      <c r="A66" s="24"/>
      <c r="B66" s="22"/>
    </row>
    <row r="67" spans="1:2" ht="18.75" x14ac:dyDescent="0.3">
      <c r="A67" s="24" t="s">
        <v>41</v>
      </c>
      <c r="B67" s="22"/>
    </row>
    <row r="68" spans="1:2" ht="18.75" x14ac:dyDescent="0.3">
      <c r="A68" s="24" t="s">
        <v>42</v>
      </c>
      <c r="B68" s="22"/>
    </row>
    <row r="69" spans="1:2" ht="18.75" x14ac:dyDescent="0.3">
      <c r="A69" s="24" t="s">
        <v>43</v>
      </c>
      <c r="B69" s="22"/>
    </row>
    <row r="70" spans="1:2" ht="18.75" x14ac:dyDescent="0.3">
      <c r="A70" s="24"/>
      <c r="B70" s="22"/>
    </row>
    <row r="71" spans="1:2" ht="18.75" x14ac:dyDescent="0.3">
      <c r="A71" s="24"/>
      <c r="B71" s="22"/>
    </row>
    <row r="72" spans="1:2" ht="18.75" x14ac:dyDescent="0.3">
      <c r="A72" s="28" t="s">
        <v>44</v>
      </c>
      <c r="B72" s="22"/>
    </row>
    <row r="73" spans="1:2" ht="18.75" x14ac:dyDescent="0.3">
      <c r="A73" s="29"/>
      <c r="B73" s="22"/>
    </row>
    <row r="74" spans="1:2" ht="18.75" x14ac:dyDescent="0.3">
      <c r="A74" s="24" t="s">
        <v>45</v>
      </c>
      <c r="B74" s="22"/>
    </row>
    <row r="75" spans="1:2" ht="18.75" x14ac:dyDescent="0.3">
      <c r="A75" s="24" t="s">
        <v>46</v>
      </c>
      <c r="B75" s="22"/>
    </row>
    <row r="76" spans="1:2" ht="18.75" x14ac:dyDescent="0.3">
      <c r="A76" s="24" t="s">
        <v>47</v>
      </c>
      <c r="B76" s="22"/>
    </row>
    <row r="77" spans="1:2" ht="18.75" x14ac:dyDescent="0.3">
      <c r="A77" s="32" t="s">
        <v>48</v>
      </c>
      <c r="B77" s="22"/>
    </row>
    <row r="78" spans="1:2" ht="18.75" x14ac:dyDescent="0.3">
      <c r="A78" s="33"/>
      <c r="B78" s="22"/>
    </row>
    <row r="79" spans="1:2" ht="18.75" x14ac:dyDescent="0.3">
      <c r="A79" s="34"/>
      <c r="B79" s="6"/>
    </row>
    <row r="80" spans="1:2" ht="18.75" x14ac:dyDescent="0.3">
      <c r="A80" s="35"/>
      <c r="B80" s="6"/>
    </row>
    <row r="81" spans="1:2" ht="37.5" x14ac:dyDescent="0.3">
      <c r="A81" s="36" t="s">
        <v>49</v>
      </c>
      <c r="B81" s="8"/>
    </row>
    <row r="82" spans="1:2" ht="18.75" x14ac:dyDescent="0.3">
      <c r="A82" s="35"/>
      <c r="B82" s="8"/>
    </row>
    <row r="83" spans="1:2" ht="18.75" x14ac:dyDescent="0.3">
      <c r="A83" s="35"/>
      <c r="B83" s="6"/>
    </row>
    <row r="84" spans="1:2" ht="18.75" x14ac:dyDescent="0.3">
      <c r="A84" s="4" t="s">
        <v>21</v>
      </c>
      <c r="B84" s="6"/>
    </row>
    <row r="85" spans="1:2" ht="18.75" x14ac:dyDescent="0.3">
      <c r="A85" s="6" t="s">
        <v>50</v>
      </c>
      <c r="B85" s="8">
        <v>1500000</v>
      </c>
    </row>
    <row r="86" spans="1:2" ht="18.75" x14ac:dyDescent="0.3">
      <c r="A86" s="6" t="s">
        <v>23</v>
      </c>
      <c r="B86" s="8">
        <v>1400000</v>
      </c>
    </row>
    <row r="87" spans="1:2" ht="18.75" x14ac:dyDescent="0.3">
      <c r="A87" s="6" t="s">
        <v>51</v>
      </c>
      <c r="B87" s="8">
        <v>5723000</v>
      </c>
    </row>
    <row r="88" spans="1:2" ht="20.25" customHeight="1" x14ac:dyDescent="0.3">
      <c r="A88" s="6"/>
      <c r="B88" s="8"/>
    </row>
    <row r="89" spans="1:2" ht="18.75" x14ac:dyDescent="0.3">
      <c r="A89" s="6" t="s">
        <v>17</v>
      </c>
      <c r="B89" s="8"/>
    </row>
    <row r="90" spans="1:2" ht="18.75" x14ac:dyDescent="0.3">
      <c r="A90" s="37" t="s">
        <v>52</v>
      </c>
      <c r="B90" s="13">
        <f>B97+B98+B99</f>
        <v>460000</v>
      </c>
    </row>
    <row r="91" spans="1:2" ht="120.75" customHeight="1" x14ac:dyDescent="0.3">
      <c r="A91" s="38" t="s">
        <v>53</v>
      </c>
      <c r="B91" s="39"/>
    </row>
    <row r="92" spans="1:2" ht="16.5" customHeight="1" x14ac:dyDescent="0.3">
      <c r="A92" s="40"/>
      <c r="B92" s="8"/>
    </row>
    <row r="93" spans="1:2" ht="59.25" customHeight="1" x14ac:dyDescent="0.3">
      <c r="A93" s="32" t="s">
        <v>54</v>
      </c>
      <c r="B93" s="8"/>
    </row>
    <row r="94" spans="1:2" ht="18.75" hidden="1" x14ac:dyDescent="0.3">
      <c r="A94" s="41"/>
      <c r="B94" s="6"/>
    </row>
    <row r="95" spans="1:2" ht="18.75" hidden="1" x14ac:dyDescent="0.3">
      <c r="A95" s="42"/>
      <c r="B95" s="8">
        <v>60000</v>
      </c>
    </row>
    <row r="96" spans="1:2" ht="18.75" x14ac:dyDescent="0.3">
      <c r="A96" s="43"/>
      <c r="B96" s="8"/>
    </row>
    <row r="97" spans="1:2" ht="18.75" x14ac:dyDescent="0.3">
      <c r="A97" s="6" t="s">
        <v>22</v>
      </c>
      <c r="B97" s="8">
        <v>60000</v>
      </c>
    </row>
    <row r="98" spans="1:2" ht="18.75" x14ac:dyDescent="0.3">
      <c r="A98" s="6" t="s">
        <v>23</v>
      </c>
      <c r="B98" s="8"/>
    </row>
    <row r="99" spans="1:2" ht="18.75" x14ac:dyDescent="0.3">
      <c r="A99" s="6" t="s">
        <v>24</v>
      </c>
      <c r="B99" s="8">
        <v>400000</v>
      </c>
    </row>
    <row r="100" spans="1:2" ht="18.75" x14ac:dyDescent="0.3">
      <c r="A100" s="6"/>
      <c r="B100" s="8"/>
    </row>
    <row r="101" spans="1:2" ht="18.75" x14ac:dyDescent="0.3">
      <c r="A101" s="6" t="s">
        <v>17</v>
      </c>
      <c r="B101" s="8"/>
    </row>
    <row r="102" spans="1:2" ht="18.75" x14ac:dyDescent="0.3">
      <c r="A102" s="37" t="s">
        <v>55</v>
      </c>
      <c r="B102" s="13">
        <f>B106+B107+B108</f>
        <v>400000</v>
      </c>
    </row>
    <row r="103" spans="1:2" ht="30" x14ac:dyDescent="0.3">
      <c r="A103" s="44" t="s">
        <v>56</v>
      </c>
      <c r="B103" s="8"/>
    </row>
    <row r="104" spans="1:2" ht="18.75" x14ac:dyDescent="0.3">
      <c r="A104" s="6"/>
      <c r="B104" s="8"/>
    </row>
    <row r="105" spans="1:2" ht="18.75" x14ac:dyDescent="0.3">
      <c r="A105" s="4" t="s">
        <v>21</v>
      </c>
      <c r="B105" s="6"/>
    </row>
    <row r="106" spans="1:2" ht="18.75" x14ac:dyDescent="0.3">
      <c r="A106" s="6" t="s">
        <v>22</v>
      </c>
      <c r="B106" s="8">
        <v>400000</v>
      </c>
    </row>
    <row r="107" spans="1:2" ht="18.75" x14ac:dyDescent="0.3">
      <c r="A107" s="6" t="s">
        <v>23</v>
      </c>
      <c r="B107" s="8">
        <v>0</v>
      </c>
    </row>
    <row r="108" spans="1:2" ht="18.75" x14ac:dyDescent="0.3">
      <c r="A108" s="6" t="s">
        <v>24</v>
      </c>
      <c r="B108" s="8">
        <v>0</v>
      </c>
    </row>
    <row r="109" spans="1:2" ht="18.75" x14ac:dyDescent="0.3">
      <c r="A109" s="7"/>
      <c r="B109" s="45"/>
    </row>
    <row r="110" spans="1:2" ht="18.75" x14ac:dyDescent="0.3">
      <c r="A110" s="6" t="s">
        <v>57</v>
      </c>
      <c r="B110" s="8"/>
    </row>
    <row r="111" spans="1:2" ht="22.5" customHeight="1" x14ac:dyDescent="0.3">
      <c r="A111" s="37" t="s">
        <v>58</v>
      </c>
      <c r="B111" s="13">
        <f>B115+B116+B117</f>
        <v>176000</v>
      </c>
    </row>
    <row r="112" spans="1:2" ht="18.75" hidden="1" x14ac:dyDescent="0.3">
      <c r="A112" s="46"/>
      <c r="B112" s="45"/>
    </row>
    <row r="113" spans="1:2" ht="409.5" x14ac:dyDescent="0.3">
      <c r="A113" s="46" t="s">
        <v>59</v>
      </c>
      <c r="B113" s="45"/>
    </row>
    <row r="114" spans="1:2" ht="18.75" x14ac:dyDescent="0.3">
      <c r="A114" s="4" t="s">
        <v>21</v>
      </c>
      <c r="B114" s="6"/>
    </row>
    <row r="115" spans="1:2" ht="18.75" x14ac:dyDescent="0.3">
      <c r="A115" s="6" t="s">
        <v>22</v>
      </c>
      <c r="B115" s="8">
        <v>23000</v>
      </c>
    </row>
    <row r="116" spans="1:2" ht="18.75" x14ac:dyDescent="0.3">
      <c r="A116" s="6" t="s">
        <v>23</v>
      </c>
      <c r="B116" s="8">
        <v>0</v>
      </c>
    </row>
    <row r="117" spans="1:2" ht="18.75" x14ac:dyDescent="0.3">
      <c r="A117" s="6" t="s">
        <v>60</v>
      </c>
      <c r="B117" s="8">
        <v>153000</v>
      </c>
    </row>
    <row r="118" spans="1:2" ht="18.75" x14ac:dyDescent="0.3">
      <c r="A118" s="6"/>
      <c r="B118" s="8"/>
    </row>
    <row r="120" spans="1:2" ht="77.650000000000006" customHeight="1" x14ac:dyDescent="0.3">
      <c r="A120" s="47"/>
    </row>
    <row r="121" spans="1:2" ht="18.75" x14ac:dyDescent="0.3">
      <c r="A121" s="47" t="s">
        <v>61</v>
      </c>
    </row>
  </sheetData>
  <mergeCells count="3">
    <mergeCell ref="A14:B14"/>
    <mergeCell ref="A15:B15"/>
    <mergeCell ref="A16:B16"/>
  </mergeCells>
  <pageMargins left="0.7" right="0.7" top="0.75" bottom="0.75" header="0.51180555555555496" footer="0.51180555555555496"/>
  <pageSetup firstPageNumber="0" orientation="portrait" verticalDpi="0" r:id="rId1"/>
  <rowBreaks count="3" manualBreakCount="3">
    <brk id="23" max="16383" man="1"/>
    <brk id="39" max="16383" man="1"/>
    <brk id="8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Anđela Zec</dc:creator>
  <cp:lastModifiedBy>mirak</cp:lastModifiedBy>
  <cp:revision>1</cp:revision>
  <cp:lastPrinted>2021-10-04T08:32:56Z</cp:lastPrinted>
  <dcterms:created xsi:type="dcterms:W3CDTF">2019-11-05T09:31:29Z</dcterms:created>
  <dcterms:modified xsi:type="dcterms:W3CDTF">2021-11-09T10:02:13Z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